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6B4CA7F9-8CF8-490F-81D0-7B257649DADC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'RV-Euro'!$E$4:$AK$126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<sst xmlns="http://schemas.openxmlformats.org/spreadsheetml/2006/main" count="1461" uniqueCount="345">
  <si>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</si>
  <si>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</si>
  <si>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</si>
  <si>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</si>
  <si>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</si>
  <si>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</si>
  <si>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</si>
  <si>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</si>
  <si>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</si>
  <si>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</si>
  <si>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</si>
  <si>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</si>
  <si>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</si>
  <si>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</si>
  <si>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</si>
  <si>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</si>
  <si>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</si>
  <si>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</si>
  <si>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</si>
  <si>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</si>
  <si>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</si>
  <si>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</si>
  <si>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</si>
  <si>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</si>
  <si>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</si>
  <si>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</si>
  <si>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</si>
  <si>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</si>
  <si>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</si>
  <si>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ES0114221007</t>
  </si>
  <si>
    <t xml:space="preserve">KB BOLSA EUROZONA-CARTERA          </t>
  </si>
  <si>
    <t xml:space="preserve">     </t>
  </si>
  <si>
    <t xml:space="preserve">   </t>
  </si>
  <si>
    <t>KUTXABANK</t>
  </si>
  <si>
    <t>KUTXABANK GESTION</t>
  </si>
  <si>
    <t>ES0108637028</t>
  </si>
  <si>
    <t xml:space="preserve">ALTAIR EUROP.OPPORTUN.-L           </t>
  </si>
  <si>
    <t>ALTAIR FINANCE</t>
  </si>
  <si>
    <t>ALTAIR FINANCE AM</t>
  </si>
  <si>
    <t>ES0108637002</t>
  </si>
  <si>
    <t xml:space="preserve">ALTAIR EUROP.OPPORTUN.-A           </t>
  </si>
  <si>
    <t>ES0110541010</t>
  </si>
  <si>
    <t xml:space="preserve">URSUS-3 CAPITAL/DYAM EQU           </t>
  </si>
  <si>
    <t>GRUPO BANCA MARCH</t>
  </si>
  <si>
    <t>INVERSIS GESTION</t>
  </si>
  <si>
    <t>ES0115443006</t>
  </si>
  <si>
    <t xml:space="preserve">C.I. BOLSA EURO PLUS - I           </t>
  </si>
  <si>
    <t>CAJA INGENIEROS</t>
  </si>
  <si>
    <t>CAJA INGENIEROS GESTION</t>
  </si>
  <si>
    <t>ES0114221031</t>
  </si>
  <si>
    <t xml:space="preserve">KB BOLSA EUROZONA-ESTAND.          </t>
  </si>
  <si>
    <t>ES0108637010</t>
  </si>
  <si>
    <t xml:space="preserve">ALTAIR EUROP.OPPORTUN.-D           </t>
  </si>
  <si>
    <t>ES0114879002</t>
  </si>
  <si>
    <t xml:space="preserve">BK R.VBLE.EURO-CLASE C             </t>
  </si>
  <si>
    <t>BANKINTER</t>
  </si>
  <si>
    <t>BANKINTER Gº ACTIVOS</t>
  </si>
  <si>
    <t>ES0115443030</t>
  </si>
  <si>
    <t xml:space="preserve">C.I. BOLSA EURO PLUS - A           </t>
  </si>
  <si>
    <t>ES0114879036</t>
  </si>
  <si>
    <t xml:space="preserve">BK R.VBLE.EURO-CLASE R             </t>
  </si>
  <si>
    <t>ES0110247006</t>
  </si>
  <si>
    <t xml:space="preserve">ARQUIA BANCA BOLSA-A               </t>
  </si>
  <si>
    <t>CAJA ARQUITECTOS</t>
  </si>
  <si>
    <t>ARQUIGEST</t>
  </si>
  <si>
    <t>ES0173174006</t>
  </si>
  <si>
    <t xml:space="preserve">RENTA 4 FACTOR VOLATILID.          </t>
  </si>
  <si>
    <t>RENTA 4</t>
  </si>
  <si>
    <t>RENTA 4 GESTORA</t>
  </si>
  <si>
    <t>ES0138437035</t>
  </si>
  <si>
    <t xml:space="preserve">GCO EUROBOLSA                      </t>
  </si>
  <si>
    <t>CATALANA OCCIDENTE</t>
  </si>
  <si>
    <t>GCO GESTION DE ACTIVOS</t>
  </si>
  <si>
    <t>ES0138168002</t>
  </si>
  <si>
    <t xml:space="preserve">CAMINOS BOLSA EURO-CARTER.         </t>
  </si>
  <si>
    <t>BANCO CAMINOS</t>
  </si>
  <si>
    <t>GESTIFONSA</t>
  </si>
  <si>
    <t>ES0173223001</t>
  </si>
  <si>
    <t xml:space="preserve">RENTA 4 MULTIFACTOR                </t>
  </si>
  <si>
    <t>ES0114764006</t>
  </si>
  <si>
    <t xml:space="preserve">BK PEQUEÑAS COMPAÑIAS-C            </t>
  </si>
  <si>
    <t>ES0138168036</t>
  </si>
  <si>
    <t xml:space="preserve">CAMINOS BOLSA EURO-MINORI.         </t>
  </si>
  <si>
    <t>ES0114764030</t>
  </si>
  <si>
    <t xml:space="preserve">BK PEQUEÑAS COMPAÑIAS-R            </t>
  </si>
  <si>
    <t>ES0138911039</t>
  </si>
  <si>
    <t xml:space="preserve">GESCONSULT CRECIMIENTO             </t>
  </si>
  <si>
    <t>GESCONSULT</t>
  </si>
  <si>
    <t>ES0173322001</t>
  </si>
  <si>
    <t xml:space="preserve">RENTA 4 VALOR EUROPA               </t>
  </si>
  <si>
    <t>ES0143631010</t>
  </si>
  <si>
    <t xml:space="preserve">GVC GAESCO DIVID.FOCUS-E           </t>
  </si>
  <si>
    <t>GVC GAESCO</t>
  </si>
  <si>
    <t>GVC GAESCO GESTION</t>
  </si>
  <si>
    <t>ES0114812037</t>
  </si>
  <si>
    <t xml:space="preserve">C.L. BOL EUROP. FIMF               </t>
  </si>
  <si>
    <t>LABORAL KUTXA</t>
  </si>
  <si>
    <t>CAJA LABORAL GESTION</t>
  </si>
  <si>
    <t>ES0133661035</t>
  </si>
  <si>
    <t xml:space="preserve">EUROVALOR B. EUROPEA               </t>
  </si>
  <si>
    <t>SANTANDER</t>
  </si>
  <si>
    <t>SANTANDER AM</t>
  </si>
  <si>
    <t>ES0143631028</t>
  </si>
  <si>
    <t xml:space="preserve">GVC GAESCO DIVID.FOCUS-I           </t>
  </si>
  <si>
    <t>ES0143631002</t>
  </si>
  <si>
    <t xml:space="preserve">GVC GAESCO DIVID.FOCUS-A           </t>
  </si>
  <si>
    <t>ES0143231001</t>
  </si>
  <si>
    <t xml:space="preserve">GREDOS BOLSA EURO (*)              </t>
  </si>
  <si>
    <t>ASESORES Y GESTORES</t>
  </si>
  <si>
    <t>A&amp;G FONDOS</t>
  </si>
  <si>
    <t>ES0114754007</t>
  </si>
  <si>
    <t xml:space="preserve">BK INDICE EUROPEO 50-C             </t>
  </si>
  <si>
    <t>ES0111098002</t>
  </si>
  <si>
    <t xml:space="preserve">SABADELL EUROACCION CART.          </t>
  </si>
  <si>
    <t>BANCO SABADELL</t>
  </si>
  <si>
    <t>SABADELL AM</t>
  </si>
  <si>
    <t>ES0111098028</t>
  </si>
  <si>
    <t xml:space="preserve">SABADELL EUROACCION PREM.          </t>
  </si>
  <si>
    <t>ES0114754031</t>
  </si>
  <si>
    <t xml:space="preserve">BK INDICE EUROPEO 50-R   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</si>
  <si>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</si>
  <si>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</si>
  <si>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</si>
  <si>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</si>
  <si>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ES0111098051</t>
  </si>
  <si>
    <t xml:space="preserve">SABADELL EUROACCION PYME           </t>
  </si>
  <si>
    <t>ES0111098036</t>
  </si>
  <si>
    <t xml:space="preserve">SABADELL EUROACCION BASE           </t>
  </si>
  <si>
    <t>ES0159031014</t>
  </si>
  <si>
    <t xml:space="preserve">BANKIA EURO TOP IDEAS-INT.         </t>
  </si>
  <si>
    <t>BANKIA</t>
  </si>
  <si>
    <t>BANKIA FONDOS</t>
  </si>
  <si>
    <t>ES0114063003</t>
  </si>
  <si>
    <t xml:space="preserve">SANTANDER ACCS.EURO CART.          </t>
  </si>
  <si>
    <t>ES0107492037</t>
  </si>
  <si>
    <t xml:space="preserve">SELECTIVA EUROPA                   </t>
  </si>
  <si>
    <t>IMANTIA CAPITAL</t>
  </si>
  <si>
    <t>ES0159031006</t>
  </si>
  <si>
    <t xml:space="preserve">BANKIA EURO TOP IDEAS-CAR.         </t>
  </si>
  <si>
    <t>ES0133759003</t>
  </si>
  <si>
    <t xml:space="preserve">KUTXAB.DIVIDENDO CL.CARTE.         </t>
  </si>
  <si>
    <t>ES0113118014</t>
  </si>
  <si>
    <t xml:space="preserve">R4 SMALL CAPS EURO CLA.I           </t>
  </si>
  <si>
    <t>ES0113118006</t>
  </si>
  <si>
    <t xml:space="preserve">R4 SMALL CAPS EURO CLA.R           </t>
  </si>
  <si>
    <t>ES0159031030</t>
  </si>
  <si>
    <t xml:space="preserve">BANKIA EURO TOP IDEAS-UNI.         </t>
  </si>
  <si>
    <t>ES0114063037</t>
  </si>
  <si>
    <t xml:space="preserve">SANTANDER ACCS.EURO CL.A           </t>
  </si>
  <si>
    <t>ES0133759037</t>
  </si>
  <si>
    <t xml:space="preserve">KUTXAB.DIVIDENDO CL.ESTAN.         </t>
  </si>
  <si>
    <t>ES0138494036</t>
  </si>
  <si>
    <t xml:space="preserve">FONDONORTE EUROBOLSA               </t>
  </si>
  <si>
    <t>GESNORTE</t>
  </si>
  <si>
    <t>ES0147496030</t>
  </si>
  <si>
    <t xml:space="preserve">UNIFOND R.VBLE.EURO CL.A           </t>
  </si>
  <si>
    <t>UNICAJA</t>
  </si>
  <si>
    <t>UNIGEST</t>
  </si>
  <si>
    <t>ES0137381002</t>
  </si>
  <si>
    <t xml:space="preserve">GESCONSULT R.VBLE.CLASE B          </t>
  </si>
  <si>
    <t>ES0138930039</t>
  </si>
  <si>
    <t xml:space="preserve">FONVALCEM CLASE A                  </t>
  </si>
  <si>
    <t>ANDBANK ESPAÑA</t>
  </si>
  <si>
    <t>ANDBANK WM</t>
  </si>
  <si>
    <t>ES0137381036</t>
  </si>
  <si>
    <t xml:space="preserve">GESCONSULT R.VBLE.CLASE A          </t>
  </si>
  <si>
    <t>ES0138930005</t>
  </si>
  <si>
    <t xml:space="preserve">FONVALCEM CLASE B                  </t>
  </si>
  <si>
    <t>ES0111011013</t>
  </si>
  <si>
    <t xml:space="preserve">LIBERBANK R.VBLE.EURO-P            </t>
  </si>
  <si>
    <t>LIBERBANK</t>
  </si>
  <si>
    <t>LIBERBANK GESTION</t>
  </si>
  <si>
    <t>ES0111011005</t>
  </si>
  <si>
    <t xml:space="preserve">LIBERBANK R.VBLE.EURO-C            </t>
  </si>
  <si>
    <t>ES0122708003</t>
  </si>
  <si>
    <t xml:space="preserve">C. I. IBERIAN EQUITY - I           </t>
  </si>
  <si>
    <t>ES0165128010</t>
  </si>
  <si>
    <t xml:space="preserve">MEDIOLANUM EUROPA RV "E"           </t>
  </si>
  <si>
    <t>MEDIOLANUM</t>
  </si>
  <si>
    <t>MEDIOLANUM GESTION</t>
  </si>
  <si>
    <t>ES0122708037</t>
  </si>
  <si>
    <t xml:space="preserve">C. I. IBERIAN EQUITY - A           </t>
  </si>
  <si>
    <t>ES0180642003</t>
  </si>
  <si>
    <t xml:space="preserve">TREA CAJAMAR R.V.EUROPA            </t>
  </si>
  <si>
    <t>TR3A AM</t>
  </si>
  <si>
    <t>ES0165128002</t>
  </si>
  <si>
    <t xml:space="preserve">MEDIOLANUM EUROPA RV "L"           </t>
  </si>
  <si>
    <t>ES0111011039</t>
  </si>
  <si>
    <t xml:space="preserve">LIBERBANK R.VBLE.EURO-A            </t>
  </si>
  <si>
    <t>ES0164701031</t>
  </si>
  <si>
    <t xml:space="preserve">MULTIAD.Gº/IBE.GR.VALORES          </t>
  </si>
  <si>
    <t>ES0165128036</t>
  </si>
  <si>
    <t xml:space="preserve">MEDIOLANUM EUROPA RV "S"           </t>
  </si>
  <si>
    <t>ES0141989014</t>
  </si>
  <si>
    <t xml:space="preserve">GESTIFONSA RV DIVID-CARTE          </t>
  </si>
  <si>
    <t>ES0141989022</t>
  </si>
  <si>
    <t xml:space="preserve">GESTIFONSA RV DIVID-BASE           </t>
  </si>
  <si>
    <t>ES0164701072</t>
  </si>
  <si>
    <t xml:space="preserve">MULTIAD.Gº/PATR.HISPANIA           </t>
  </si>
  <si>
    <t>ES0162735031</t>
  </si>
  <si>
    <t xml:space="preserve">METAVALOR                          </t>
  </si>
  <si>
    <t>METAGESTION</t>
  </si>
  <si>
    <t>ES0174367005</t>
  </si>
  <si>
    <t xml:space="preserve">RURAL EURO RV CL.CARTERA           </t>
  </si>
  <si>
    <t>CAJA RURAL</t>
  </si>
  <si>
    <t>GESCOOPERATIVO</t>
  </si>
  <si>
    <t>ES0176236034</t>
  </si>
  <si>
    <t xml:space="preserve">FON FINECO VALOR                   </t>
  </si>
  <si>
    <t>GIIC FINECO</t>
  </si>
  <si>
    <t>ES0165198039</t>
  </si>
  <si>
    <t xml:space="preserve">FONDMAPFRE BOLSA IBERIA            </t>
  </si>
  <si>
    <t>MAPFRE</t>
  </si>
  <si>
    <t>MAPFRE AM</t>
  </si>
  <si>
    <t>ES0155142013</t>
  </si>
  <si>
    <t xml:space="preserve">INTERMONEY V.EURO CLASE E          </t>
  </si>
  <si>
    <t>INTERMONEY</t>
  </si>
  <si>
    <t>INTERMONEY GESTION</t>
  </si>
  <si>
    <t>ES0170738027</t>
  </si>
  <si>
    <t xml:space="preserve">CB BOLSA GEST.EURO CARTE.          </t>
  </si>
  <si>
    <t>CAIXABANK</t>
  </si>
  <si>
    <t>CAIXABANK AM</t>
  </si>
  <si>
    <t>ES0155142039</t>
  </si>
  <si>
    <t xml:space="preserve">INTERMONEY V.EURO CLASE I          </t>
  </si>
  <si>
    <t>ES0174367039</t>
  </si>
  <si>
    <t xml:space="preserve">RURAL EURO RV CL.ESTANDAR          </t>
  </si>
  <si>
    <t>ES0141989006</t>
  </si>
  <si>
    <t xml:space="preserve">GESTIFONSA RV DIVID-REPAR          </t>
  </si>
  <si>
    <t>ES0170738019</t>
  </si>
  <si>
    <t xml:space="preserve">CB BOLSA GEST.EURO PREMIUM         </t>
  </si>
  <si>
    <t>ES0170738001</t>
  </si>
  <si>
    <t xml:space="preserve">CB BOLSA GEST.EURO PLUS            </t>
  </si>
  <si>
    <t>ES0155142005</t>
  </si>
  <si>
    <t xml:space="preserve">INTERMONEY V.EURO CLASE A          </t>
  </si>
  <si>
    <t>ES0170738035</t>
  </si>
  <si>
    <t xml:space="preserve">CB BOLSA GEST.EURO ESTAND.         </t>
  </si>
  <si>
    <t>ES0161621000</t>
  </si>
  <si>
    <t xml:space="preserve">MAVERICK FUND CLASE B              </t>
  </si>
  <si>
    <t>ES0161621018</t>
  </si>
  <si>
    <t xml:space="preserve">MAVERICK FUND CLASE A              </t>
  </si>
  <si>
    <t>ES0110101039</t>
  </si>
  <si>
    <t xml:space="preserve">BBVA BOLSA EURO                    </t>
  </si>
  <si>
    <t>BBVA</t>
  </si>
  <si>
    <t>BBVA AM</t>
  </si>
  <si>
    <t>ES0175445032</t>
  </si>
  <si>
    <t xml:space="preserve">DUNAS SELECCION EUROPA-I           </t>
  </si>
  <si>
    <t>DUNAS CAPITAL</t>
  </si>
  <si>
    <t>DUNAS CAPITAL AM</t>
  </si>
  <si>
    <t>ES0107472039</t>
  </si>
  <si>
    <t xml:space="preserve">SELECTIVA ESPAÑA                   </t>
  </si>
  <si>
    <t>ES0175445008</t>
  </si>
  <si>
    <t xml:space="preserve">DUNAS SELECCION EUROPA-R           </t>
  </si>
  <si>
    <t>ES0116829039</t>
  </si>
  <si>
    <t xml:space="preserve">GESIURIS EURO EQUITIES             </t>
  </si>
  <si>
    <t>GESIURIS</t>
  </si>
  <si>
    <t>GESIURIS AM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</si>
  <si>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</si>
  <si>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</si>
  <si>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</si>
  <si>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</si>
  <si>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</si>
  <si>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</si>
  <si>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ES0141986010</t>
  </si>
  <si>
    <t xml:space="preserve">RURAL SMALL CAPS EURO-CA.          </t>
  </si>
  <si>
    <t>ES0142538034</t>
  </si>
  <si>
    <t xml:space="preserve">CS EUR.SMALL&amp;MID CAP CL.A          </t>
  </si>
  <si>
    <t>CREDIT SUISSE</t>
  </si>
  <si>
    <t>CREDIT SUISSE GESTION</t>
  </si>
  <si>
    <t>ES0170141008</t>
  </si>
  <si>
    <t xml:space="preserve">SANTALUCIA EUROBOLSA CL.B          </t>
  </si>
  <si>
    <t>ES0170141057</t>
  </si>
  <si>
    <t xml:space="preserve">SANTALUCIA EUROBOLSA CL.CR         </t>
  </si>
  <si>
    <t>ES0142538000</t>
  </si>
  <si>
    <t>ES0141986002</t>
  </si>
  <si>
    <t xml:space="preserve">RURAL SMALL CAPS EURO-ES           </t>
  </si>
  <si>
    <t>ES0117106007</t>
  </si>
  <si>
    <t xml:space="preserve">SOLVENTIS EOS EURO.EQUITY          </t>
  </si>
  <si>
    <t>SOLVENTIS</t>
  </si>
  <si>
    <t>ES0147622031</t>
  </si>
  <si>
    <t xml:space="preserve">BESTINVER BOLSA                    </t>
  </si>
  <si>
    <t>BESTINVER</t>
  </si>
  <si>
    <t>BESTINVER GESTION</t>
  </si>
  <si>
    <t>ES0127107037</t>
  </si>
  <si>
    <t xml:space="preserve">DUX R.V. EUROPEA (*)               </t>
  </si>
  <si>
    <t>ALTEGUI GESTION</t>
  </si>
  <si>
    <t>DUX INVERSORES</t>
  </si>
  <si>
    <t>ES0155715032</t>
  </si>
  <si>
    <t xml:space="preserve">INTERVALOR ACCS. INT. (*)          </t>
  </si>
  <si>
    <t>INTERBROKERS</t>
  </si>
  <si>
    <t>GESINTER</t>
  </si>
  <si>
    <t>ES0113319034</t>
  </si>
  <si>
    <t xml:space="preserve">GVCGAESCO SMALL CAPS CL.A          </t>
  </si>
  <si>
    <t>ES0172603005</t>
  </si>
  <si>
    <t xml:space="preserve">RADAR INVERSION CLASE A            </t>
  </si>
  <si>
    <t>MUTUA MADRILEÑA</t>
  </si>
  <si>
    <t>EDM GESTION</t>
  </si>
  <si>
    <t>ES0172603013</t>
  </si>
  <si>
    <t xml:space="preserve">RADAR INVERSION CLASE B            </t>
  </si>
  <si>
    <t>ES0159201005</t>
  </si>
  <si>
    <t xml:space="preserve">MAGALLANES IBERIAN EQUI-E          </t>
  </si>
  <si>
    <t>MAGALLANES</t>
  </si>
  <si>
    <t>MAGALLANES VALUE INVES.</t>
  </si>
  <si>
    <t>ES0159201021</t>
  </si>
  <si>
    <t xml:space="preserve">MAGALLANES IBERIAN EQUI-P          </t>
  </si>
  <si>
    <t>ES0159201013</t>
  </si>
  <si>
    <t xml:space="preserve">MAGALLANES IBERIAN EQUI-M          </t>
  </si>
  <si>
    <t>ES0147229001</t>
  </si>
  <si>
    <t xml:space="preserve">IBERIAN VALUE (*)                  </t>
  </si>
  <si>
    <t>ES0112616000</t>
  </si>
  <si>
    <t xml:space="preserve">AZVALOR IBERIA                     </t>
  </si>
  <si>
    <t>AZVALOR</t>
  </si>
  <si>
    <t>AZVALOR AM</t>
  </si>
  <si>
    <t>ES0119184002</t>
  </si>
  <si>
    <t xml:space="preserve">COBAS IBERIA                       </t>
  </si>
  <si>
    <t>COBAS AM</t>
  </si>
  <si>
    <t>ES0167211004</t>
  </si>
  <si>
    <t xml:space="preserve">OKAVANGO DELTA CLASE I             </t>
  </si>
  <si>
    <t>ABANTE</t>
  </si>
  <si>
    <t>ABANTE ASESORES Gº</t>
  </si>
  <si>
    <t>ES0167211038</t>
  </si>
  <si>
    <t xml:space="preserve">OKAVANGO DELTA CLASE A             </t>
  </si>
  <si>
    <t>0S0106193032</t>
  </si>
  <si>
    <t xml:space="preserve">CAIXAB.BOL.S.CAPS EU.ESTA.(F/A)    </t>
  </si>
  <si>
    <t xml:space="preserve">           </t>
  </si>
  <si>
    <t>0S0147101036</t>
  </si>
  <si>
    <t xml:space="preserve">PBP BOLSA EUROPA CLASE A(F/A)      </t>
  </si>
  <si>
    <t>0S0147101002</t>
  </si>
  <si>
    <t xml:space="preserve">PBP BOLSA EUROPA CARTERA(F/A)      </t>
  </si>
  <si>
    <t>0S0106193008</t>
  </si>
  <si>
    <t xml:space="preserve">CAIXAB.BOL.S.CAPS EU.PLUS(F/A)     </t>
  </si>
  <si>
    <t>0S0106193016</t>
  </si>
  <si>
    <t xml:space="preserve">CAIXAB.BOL.S.CAPS EU.EMI.(F/A)     </t>
  </si>
  <si>
    <t>0S0106193024</t>
  </si>
  <si>
    <t xml:space="preserve">CAIXAB.BOL.S.CAPS EU.CART.(F/A)    </t>
  </si>
  <si>
    <t>ES0146311008</t>
  </si>
  <si>
    <t xml:space="preserve">HOROS VALUE IBERIA                 </t>
  </si>
  <si>
    <t>HOROS</t>
  </si>
  <si>
    <t>HOROS AM</t>
  </si>
  <si>
    <t xml:space="preserve">Rentabilidad Media Anual (%)       </t>
  </si>
  <si>
    <t xml:space="preserve">Rentabil.Media Anual (%) ponderada </t>
  </si>
  <si>
    <t>ES0170141065</t>
  </si>
  <si>
    <t xml:space="preserve">SANTALUCIA EUROBOLSA CL.BR         </t>
  </si>
  <si>
    <t>ES0110247014</t>
  </si>
  <si>
    <t xml:space="preserve">ARQUIA BANCA BOLSA-CARTE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</si>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</sst>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30-junio-2020</v>
      </c>
    </row>
    <row r="2" spans="1:37" ht="13.5" thickBot="1" x14ac:dyDescent="0.25">
      <c r="A2" s="206" t="s">
        <v>21</v>
      </c>
      <c r="B2" s="207"/>
      <c r="C2" s="207"/>
      <c r="D2" s="207"/>
      <c r="E2" s="162" t="s">
        <v>0</v>
      </c>
      <c r="F2" s="6"/>
      <c r="G2" s="7"/>
      <c r="H2" s="25" t="s">
        <v>4</v>
      </c>
      <c r="I2" s="151" t="s">
        <v>9</v>
      </c>
      <c r="J2" s="208" t="s">
        <v>10</v>
      </c>
      <c r="K2" s="209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8" t="s">
        <v>13</v>
      </c>
      <c r="AB2" s="210"/>
      <c r="AC2" s="211" t="s">
        <v>14</v>
      </c>
      <c r="AD2" s="209"/>
      <c r="AE2" s="208" t="s">
        <v>15</v>
      </c>
      <c r="AF2" s="209"/>
      <c r="AG2" s="153" t="s">
        <v>16</v>
      </c>
      <c r="AH2" s="212" t="s">
        <v>27</v>
      </c>
      <c r="AI2" s="213"/>
      <c r="AJ2" s="26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44012</v>
      </c>
      <c r="J3" s="20" t="s">
        <v>17</v>
      </c>
      <c r="K3" s="21">
        <f>[1]General!$K$3</f>
        <v>2020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/>
      <c r="X3" s="214" t="str">
        <f>[1]General!$X$3:$Y$3</f>
        <v>25 Años</v>
      </c>
      <c r="Y3" s="215"/>
      <c r="Z3" s="154" t="str">
        <f>[1]General!$Z$3</f>
        <v>20/06</v>
      </c>
      <c r="AA3" s="20" t="s">
        <v>18</v>
      </c>
      <c r="AB3" s="22">
        <f>[1]General!$AB$3</f>
        <v>2020</v>
      </c>
      <c r="AC3" s="23" t="s">
        <v>18</v>
      </c>
      <c r="AD3" s="21">
        <f>[1]General!$AD$3</f>
        <v>2020</v>
      </c>
      <c r="AE3" s="152" t="s">
        <v>18</v>
      </c>
      <c r="AF3" s="21">
        <f>[1]General!$AF$3</f>
        <v>2020</v>
      </c>
      <c r="AG3" s="154" t="str">
        <f>[1]General!$AG$3</f>
        <v>20/06</v>
      </c>
      <c r="AH3" s="24" t="s">
        <v>19</v>
      </c>
      <c r="AI3" s="21">
        <f>[1]General!$AI$3</f>
        <v>2020</v>
      </c>
      <c r="AJ3" s="28" t="s">
        <v>1</v>
      </c>
      <c r="AK3" s="144" t="s">
        <v>22</v>
      </c>
    </row>
    <row r="4" spans="1:37" x14ac:dyDescent="0.2">
      <c r="A4" s="148">
        <v>11010011</v>
      </c>
      <c r="B4" s="149">
        <v>1</v>
      </c>
      <c r="C4" s="148">
        <v>8020074</v>
      </c>
      <c r="D4" s="149">
        <v>7010095</v>
      </c>
      <c r="E4" s="165">
        <v>1</v>
      </c>
      <c r="F4" s="4" t="s">
        <v>29</v>
      </c>
      <c r="G4" s="4">
        <v>5991</v>
      </c>
      <c r="H4" s="29" t="s">
        <v>30</v>
      </c>
      <c r="I4" s="30">
        <v>5.8240999999999996</v>
      </c>
      <c r="J4" s="31">
        <v>4.72</v>
      </c>
      <c r="K4" s="32">
        <v>-8.02</v>
      </c>
      <c r="L4" s="31">
        <v>-1</v>
      </c>
      <c r="M4" s="33">
        <v>2</v>
      </c>
      <c r="N4" s="31" t="s">
        <v>31</v>
      </c>
      <c r="O4" s="33" t="s">
        <v>32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66741</v>
      </c>
      <c r="AA4" s="37">
        <v>8183</v>
      </c>
      <c r="AB4" s="38">
        <v>115660</v>
      </c>
      <c r="AC4" s="39">
        <v>41959</v>
      </c>
      <c r="AD4" s="40">
        <v>146533</v>
      </c>
      <c r="AE4" s="41">
        <v>-33776</v>
      </c>
      <c r="AF4" s="42">
        <v>-30873</v>
      </c>
      <c r="AG4" s="37">
        <v>613263</v>
      </c>
      <c r="AH4" s="43">
        <v>-0.62</v>
      </c>
      <c r="AI4" s="32">
        <v>-10.64</v>
      </c>
      <c r="AJ4" s="44" t="s">
        <v>33</v>
      </c>
      <c r="AK4" s="147" t="s">
        <v>34</v>
      </c>
    </row>
    <row r="5" spans="1:37" x14ac:dyDescent="0.2">
      <c r="A5" s="148">
        <v>11010011</v>
      </c>
      <c r="B5" s="149">
        <v>1</v>
      </c>
      <c r="C5" s="148">
        <v>8040262</v>
      </c>
      <c r="D5" s="149">
        <v>7010262</v>
      </c>
      <c r="E5" s="165">
        <v>2</v>
      </c>
      <c r="F5" s="4" t="s">
        <v>35</v>
      </c>
      <c r="G5" s="4">
        <v>7952</v>
      </c>
      <c r="H5" s="29" t="s">
        <v>36</v>
      </c>
      <c r="I5" s="30">
        <v>103.4199</v>
      </c>
      <c r="J5" s="31">
        <v>2.5099999999999998</v>
      </c>
      <c r="K5" s="32">
        <v>-8.0399999999999991</v>
      </c>
      <c r="L5" s="31">
        <v>-0.59</v>
      </c>
      <c r="M5" s="33">
        <v>1</v>
      </c>
      <c r="N5" s="31" t="s">
        <v>31</v>
      </c>
      <c r="O5" s="33" t="s">
        <v>32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9</v>
      </c>
      <c r="AA5" s="37"/>
      <c r="AB5" s="38">
        <v>1958</v>
      </c>
      <c r="AC5" s="39"/>
      <c r="AD5" s="40">
        <v>744</v>
      </c>
      <c r="AE5" s="41"/>
      <c r="AF5" s="42">
        <v>1214</v>
      </c>
      <c r="AG5" s="37">
        <v>6860</v>
      </c>
      <c r="AH5" s="43">
        <v>2.5099999999999998</v>
      </c>
      <c r="AI5" s="32">
        <v>8.42</v>
      </c>
      <c r="AJ5" s="44" t="s">
        <v>37</v>
      </c>
      <c r="AK5" s="147" t="s">
        <v>38</v>
      </c>
    </row>
    <row r="6" spans="1:37" x14ac:dyDescent="0.2">
      <c r="A6" s="148">
        <v>11010011</v>
      </c>
      <c r="B6" s="149">
        <v>1</v>
      </c>
      <c r="C6" s="148">
        <v>8040262</v>
      </c>
      <c r="D6" s="149">
        <v>7010262</v>
      </c>
      <c r="E6" s="165">
        <v>3</v>
      </c>
      <c r="F6" s="4" t="s">
        <v>39</v>
      </c>
      <c r="G6" s="4">
        <v>4952</v>
      </c>
      <c r="H6" s="29" t="s">
        <v>40</v>
      </c>
      <c r="I6" s="30">
        <v>12.8293</v>
      </c>
      <c r="J6" s="31">
        <v>2.4900000000000002</v>
      </c>
      <c r="K6" s="32">
        <v>-8.16</v>
      </c>
      <c r="L6" s="31">
        <v>-1.45</v>
      </c>
      <c r="M6" s="33">
        <v>5</v>
      </c>
      <c r="N6" s="31">
        <v>1.47</v>
      </c>
      <c r="O6" s="33">
        <v>1</v>
      </c>
      <c r="P6" s="31" t="s">
        <v>31</v>
      </c>
      <c r="Q6" s="33" t="s">
        <v>32</v>
      </c>
      <c r="R6" s="31" t="s">
        <v>31</v>
      </c>
      <c r="S6" s="33" t="s">
        <v>32</v>
      </c>
      <c r="T6" s="31" t="s">
        <v>31</v>
      </c>
      <c r="U6" s="33" t="s">
        <v>32</v>
      </c>
      <c r="V6" s="34" t="s">
        <v>31</v>
      </c>
      <c r="W6" s="35" t="s">
        <v>32</v>
      </c>
      <c r="X6" s="31" t="s">
        <v>31</v>
      </c>
      <c r="Y6" s="33" t="s">
        <v>32</v>
      </c>
      <c r="Z6" s="36">
        <v>229</v>
      </c>
      <c r="AA6" s="37">
        <v>67</v>
      </c>
      <c r="AB6" s="38">
        <v>3040</v>
      </c>
      <c r="AC6" s="39">
        <v>50</v>
      </c>
      <c r="AD6" s="40">
        <v>1602</v>
      </c>
      <c r="AE6" s="41">
        <v>17</v>
      </c>
      <c r="AF6" s="42">
        <v>1438</v>
      </c>
      <c r="AG6" s="37">
        <v>11281</v>
      </c>
      <c r="AH6" s="43">
        <v>2.65</v>
      </c>
      <c r="AI6" s="32">
        <v>4.12</v>
      </c>
      <c r="AJ6" s="44" t="s">
        <v>37</v>
      </c>
      <c r="AK6" s="147" t="s">
        <v>38</v>
      </c>
    </row>
    <row r="7" spans="1:37" x14ac:dyDescent="0.2">
      <c r="A7" s="148">
        <v>11010011</v>
      </c>
      <c r="B7" s="149">
        <v>1</v>
      </c>
      <c r="C7" s="148">
        <v>8010013</v>
      </c>
      <c r="D7" s="149">
        <v>7010105</v>
      </c>
      <c r="E7" s="165">
        <v>4</v>
      </c>
      <c r="F7" s="4" t="s">
        <v>41</v>
      </c>
      <c r="G7" s="4">
        <v>6401</v>
      </c>
      <c r="H7" s="29" t="s">
        <v>42</v>
      </c>
      <c r="I7" s="30">
        <v>9.3546999999999993</v>
      </c>
      <c r="J7" s="31">
        <v>1.53</v>
      </c>
      <c r="K7" s="32">
        <v>-8.24</v>
      </c>
      <c r="L7" s="31" t="s">
        <v>31</v>
      </c>
      <c r="M7" s="33" t="s">
        <v>32</v>
      </c>
      <c r="N7" s="31" t="s">
        <v>31</v>
      </c>
      <c r="O7" s="33" t="s">
        <v>32</v>
      </c>
      <c r="P7" s="31" t="s">
        <v>31</v>
      </c>
      <c r="Q7" s="33" t="s">
        <v>32</v>
      </c>
      <c r="R7" s="31" t="s">
        <v>31</v>
      </c>
      <c r="S7" s="33" t="s">
        <v>32</v>
      </c>
      <c r="T7" s="31" t="s">
        <v>31</v>
      </c>
      <c r="U7" s="33" t="s">
        <v>32</v>
      </c>
      <c r="V7" s="34" t="s">
        <v>31</v>
      </c>
      <c r="W7" s="35" t="s">
        <v>32</v>
      </c>
      <c r="X7" s="31" t="s">
        <v>31</v>
      </c>
      <c r="Y7" s="33" t="s">
        <v>32</v>
      </c>
      <c r="Z7" s="36">
        <v>58</v>
      </c>
      <c r="AA7" s="37"/>
      <c r="AB7" s="38">
        <v>313</v>
      </c>
      <c r="AC7" s="39"/>
      <c r="AD7" s="40">
        <v>50</v>
      </c>
      <c r="AE7" s="41"/>
      <c r="AF7" s="42">
        <v>263</v>
      </c>
      <c r="AG7" s="37">
        <v>1074</v>
      </c>
      <c r="AH7" s="43">
        <v>1.53</v>
      </c>
      <c r="AI7" s="32">
        <v>17.04</v>
      </c>
      <c r="AJ7" s="44" t="s">
        <v>43</v>
      </c>
      <c r="AK7" s="147" t="s">
        <v>44</v>
      </c>
    </row>
    <row r="8" spans="1:37" x14ac:dyDescent="0.2">
      <c r="A8" s="148">
        <v>11010011</v>
      </c>
      <c r="B8" s="149">
        <v>1</v>
      </c>
      <c r="C8" s="148">
        <v>8040170</v>
      </c>
      <c r="D8" s="149">
        <v>7010193</v>
      </c>
      <c r="E8" s="165">
        <v>5</v>
      </c>
      <c r="F8" s="4" t="s">
        <v>45</v>
      </c>
      <c r="G8" s="4">
        <v>6469</v>
      </c>
      <c r="H8" s="29" t="s">
        <v>46</v>
      </c>
      <c r="I8" s="30">
        <v>6.8390000000000004</v>
      </c>
      <c r="J8" s="31">
        <v>1.98</v>
      </c>
      <c r="K8" s="32">
        <v>-8.35</v>
      </c>
      <c r="L8" s="31">
        <v>-4.1100000000000003</v>
      </c>
      <c r="M8" s="33">
        <v>11</v>
      </c>
      <c r="N8" s="31" t="s">
        <v>31</v>
      </c>
      <c r="O8" s="33" t="s">
        <v>32</v>
      </c>
      <c r="P8" s="31" t="s">
        <v>31</v>
      </c>
      <c r="Q8" s="33" t="s">
        <v>32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107</v>
      </c>
      <c r="AA8" s="37">
        <v>122</v>
      </c>
      <c r="AB8" s="38">
        <v>845</v>
      </c>
      <c r="AC8" s="39">
        <v>47</v>
      </c>
      <c r="AD8" s="40">
        <v>310</v>
      </c>
      <c r="AE8" s="41">
        <v>75</v>
      </c>
      <c r="AF8" s="42">
        <v>535</v>
      </c>
      <c r="AG8" s="37">
        <v>4493</v>
      </c>
      <c r="AH8" s="43">
        <v>3.73</v>
      </c>
      <c r="AI8" s="32">
        <v>4.38</v>
      </c>
      <c r="AJ8" s="44" t="s">
        <v>47</v>
      </c>
      <c r="AK8" s="150" t="s">
        <v>48</v>
      </c>
    </row>
    <row r="9" spans="1:37" x14ac:dyDescent="0.2">
      <c r="A9" s="148">
        <v>11010011</v>
      </c>
      <c r="B9" s="149">
        <v>1</v>
      </c>
      <c r="C9" s="148">
        <v>8020074</v>
      </c>
      <c r="D9" s="149">
        <v>7010095</v>
      </c>
      <c r="E9" s="165">
        <v>6</v>
      </c>
      <c r="F9" s="4" t="s">
        <v>49</v>
      </c>
      <c r="G9" s="4">
        <v>1991</v>
      </c>
      <c r="H9" s="29" t="s">
        <v>50</v>
      </c>
      <c r="I9" s="30">
        <v>5.7157999999999998</v>
      </c>
      <c r="J9" s="31">
        <v>4.6500000000000004</v>
      </c>
      <c r="K9" s="32">
        <v>-8.3699999999999992</v>
      </c>
      <c r="L9" s="31">
        <v>-1.75</v>
      </c>
      <c r="M9" s="33">
        <v>6</v>
      </c>
      <c r="N9" s="31">
        <v>-1.06</v>
      </c>
      <c r="O9" s="33">
        <v>6</v>
      </c>
      <c r="P9" s="31">
        <v>-0.39</v>
      </c>
      <c r="Q9" s="33">
        <v>14</v>
      </c>
      <c r="R9" s="31">
        <v>4.34</v>
      </c>
      <c r="S9" s="33">
        <v>11</v>
      </c>
      <c r="T9" s="31">
        <v>2.2000000000000002</v>
      </c>
      <c r="U9" s="33">
        <v>13</v>
      </c>
      <c r="V9" s="34">
        <v>-0.53</v>
      </c>
      <c r="W9" s="35">
        <v>12</v>
      </c>
      <c r="X9" s="31" t="s">
        <v>31</v>
      </c>
      <c r="Y9" s="33" t="s">
        <v>32</v>
      </c>
      <c r="Z9" s="36">
        <v>1924</v>
      </c>
      <c r="AA9" s="37">
        <v>945</v>
      </c>
      <c r="AB9" s="38">
        <v>6957</v>
      </c>
      <c r="AC9" s="39">
        <v>818</v>
      </c>
      <c r="AD9" s="40">
        <v>6695</v>
      </c>
      <c r="AE9" s="41">
        <v>127</v>
      </c>
      <c r="AF9" s="42">
        <v>262</v>
      </c>
      <c r="AG9" s="37">
        <v>32399</v>
      </c>
      <c r="AH9" s="43">
        <v>5.0999999999999996</v>
      </c>
      <c r="AI9" s="32">
        <v>-7.17</v>
      </c>
      <c r="AJ9" s="44" t="s">
        <v>33</v>
      </c>
      <c r="AK9" s="147" t="s">
        <v>34</v>
      </c>
    </row>
    <row r="10" spans="1:37" x14ac:dyDescent="0.2">
      <c r="A10" s="148">
        <v>11010011</v>
      </c>
      <c r="B10" s="149">
        <v>1</v>
      </c>
      <c r="C10" s="148">
        <v>8040262</v>
      </c>
      <c r="D10" s="149">
        <v>7010262</v>
      </c>
      <c r="E10" s="165">
        <v>7</v>
      </c>
      <c r="F10" s="4" t="s">
        <v>51</v>
      </c>
      <c r="G10" s="4">
        <v>6952</v>
      </c>
      <c r="H10" s="29" t="s">
        <v>52</v>
      </c>
      <c r="I10" s="30">
        <v>102</v>
      </c>
      <c r="J10" s="31">
        <v>2.44</v>
      </c>
      <c r="K10" s="32">
        <v>-8.43</v>
      </c>
      <c r="L10" s="31">
        <v>-1.43</v>
      </c>
      <c r="M10" s="33">
        <v>4</v>
      </c>
      <c r="N10" s="31" t="s">
        <v>31</v>
      </c>
      <c r="O10" s="33" t="s">
        <v>32</v>
      </c>
      <c r="P10" s="31" t="s">
        <v>31</v>
      </c>
      <c r="Q10" s="33" t="s">
        <v>32</v>
      </c>
      <c r="R10" s="31" t="s">
        <v>31</v>
      </c>
      <c r="S10" s="33" t="s">
        <v>32</v>
      </c>
      <c r="T10" s="31" t="s">
        <v>31</v>
      </c>
      <c r="U10" s="33" t="s">
        <v>32</v>
      </c>
      <c r="V10" s="34" t="s">
        <v>31</v>
      </c>
      <c r="W10" s="35" t="s">
        <v>32</v>
      </c>
      <c r="X10" s="31" t="s">
        <v>31</v>
      </c>
      <c r="Y10" s="33" t="s">
        <v>32</v>
      </c>
      <c r="Z10" s="36">
        <v>21</v>
      </c>
      <c r="AA10" s="37">
        <v>4</v>
      </c>
      <c r="AB10" s="38">
        <v>361</v>
      </c>
      <c r="AC10" s="39"/>
      <c r="AD10" s="40">
        <v>466</v>
      </c>
      <c r="AE10" s="41">
        <v>4</v>
      </c>
      <c r="AF10" s="42">
        <v>-105</v>
      </c>
      <c r="AG10" s="37">
        <v>1032</v>
      </c>
      <c r="AH10" s="43">
        <v>2.84</v>
      </c>
      <c r="AI10" s="32">
        <v>-18.239999999999998</v>
      </c>
      <c r="AJ10" s="44" t="s">
        <v>37</v>
      </c>
      <c r="AK10" s="147" t="s">
        <v>38</v>
      </c>
    </row>
    <row r="11" spans="1:37" x14ac:dyDescent="0.2">
      <c r="A11" s="148">
        <v>11010011</v>
      </c>
      <c r="B11" s="149">
        <v>1</v>
      </c>
      <c r="C11" s="148">
        <v>8010003</v>
      </c>
      <c r="D11" s="149">
        <v>7010055</v>
      </c>
      <c r="E11" s="165">
        <v>8</v>
      </c>
      <c r="F11" s="4" t="s">
        <v>53</v>
      </c>
      <c r="G11" s="4">
        <v>6417</v>
      </c>
      <c r="H11" s="29" t="s">
        <v>54</v>
      </c>
      <c r="I11" s="30">
        <v>68.422799999999995</v>
      </c>
      <c r="J11" s="31">
        <v>6.15</v>
      </c>
      <c r="K11" s="32">
        <v>-8.5399999999999991</v>
      </c>
      <c r="L11" s="31">
        <v>-1.3</v>
      </c>
      <c r="M11" s="33">
        <v>3</v>
      </c>
      <c r="N11" s="31" t="s">
        <v>31</v>
      </c>
      <c r="O11" s="33" t="s">
        <v>32</v>
      </c>
      <c r="P11" s="31" t="s">
        <v>31</v>
      </c>
      <c r="Q11" s="33" t="s">
        <v>32</v>
      </c>
      <c r="R11" s="31" t="s">
        <v>31</v>
      </c>
      <c r="S11" s="33" t="s">
        <v>32</v>
      </c>
      <c r="T11" s="31" t="s">
        <v>31</v>
      </c>
      <c r="U11" s="33" t="s">
        <v>32</v>
      </c>
      <c r="V11" s="34" t="s">
        <v>31</v>
      </c>
      <c r="W11" s="35" t="s">
        <v>32</v>
      </c>
      <c r="X11" s="31" t="s">
        <v>31</v>
      </c>
      <c r="Y11" s="33" t="s">
        <v>32</v>
      </c>
      <c r="Z11" s="36">
        <v>56</v>
      </c>
      <c r="AA11" s="37">
        <v>24</v>
      </c>
      <c r="AB11" s="38">
        <v>169</v>
      </c>
      <c r="AC11" s="39">
        <v>16</v>
      </c>
      <c r="AD11" s="40">
        <v>2155</v>
      </c>
      <c r="AE11" s="41">
        <v>8</v>
      </c>
      <c r="AF11" s="42">
        <v>-1986</v>
      </c>
      <c r="AG11" s="37">
        <v>284</v>
      </c>
      <c r="AH11" s="43">
        <v>8.82</v>
      </c>
      <c r="AI11" s="32">
        <v>-89.59</v>
      </c>
      <c r="AJ11" s="44" t="s">
        <v>55</v>
      </c>
      <c r="AK11" s="147" t="s">
        <v>56</v>
      </c>
    </row>
    <row r="12" spans="1:37" x14ac:dyDescent="0.2">
      <c r="A12" s="148">
        <v>11010011</v>
      </c>
      <c r="B12" s="149">
        <v>1</v>
      </c>
      <c r="C12" s="148">
        <v>8040170</v>
      </c>
      <c r="D12" s="149">
        <v>7010193</v>
      </c>
      <c r="E12" s="165">
        <v>9</v>
      </c>
      <c r="F12" s="4" t="s">
        <v>57</v>
      </c>
      <c r="G12" s="4">
        <v>1469</v>
      </c>
      <c r="H12" s="29" t="s">
        <v>58</v>
      </c>
      <c r="I12" s="30">
        <v>6.7454999999999998</v>
      </c>
      <c r="J12" s="31">
        <v>1.93</v>
      </c>
      <c r="K12" s="32">
        <v>-8.6199999999999992</v>
      </c>
      <c r="L12" s="31">
        <v>-4.78</v>
      </c>
      <c r="M12" s="33">
        <v>16</v>
      </c>
      <c r="N12" s="31">
        <v>-2.16</v>
      </c>
      <c r="O12" s="33">
        <v>10</v>
      </c>
      <c r="P12" s="31">
        <v>0.62</v>
      </c>
      <c r="Q12" s="33">
        <v>3</v>
      </c>
      <c r="R12" s="31">
        <v>4.4400000000000004</v>
      </c>
      <c r="S12" s="33">
        <v>9</v>
      </c>
      <c r="T12" s="31">
        <v>1.51</v>
      </c>
      <c r="U12" s="33">
        <v>18</v>
      </c>
      <c r="V12" s="34">
        <v>-0.81</v>
      </c>
      <c r="W12" s="35">
        <v>14</v>
      </c>
      <c r="X12" s="31" t="s">
        <v>31</v>
      </c>
      <c r="Y12" s="33" t="s">
        <v>32</v>
      </c>
      <c r="Z12" s="36">
        <v>1878</v>
      </c>
      <c r="AA12" s="37">
        <v>240</v>
      </c>
      <c r="AB12" s="38">
        <v>1773</v>
      </c>
      <c r="AC12" s="39">
        <v>276</v>
      </c>
      <c r="AD12" s="40">
        <v>3894</v>
      </c>
      <c r="AE12" s="41">
        <v>-36</v>
      </c>
      <c r="AF12" s="42">
        <v>-2121</v>
      </c>
      <c r="AG12" s="37">
        <v>22680</v>
      </c>
      <c r="AH12" s="43">
        <v>1.77</v>
      </c>
      <c r="AI12" s="32">
        <v>-16.600000000000001</v>
      </c>
      <c r="AJ12" s="44" t="s">
        <v>47</v>
      </c>
      <c r="AK12" s="147" t="s">
        <v>48</v>
      </c>
    </row>
    <row r="13" spans="1:37" ht="13.5" thickBot="1" x14ac:dyDescent="0.25">
      <c r="A13" s="148">
        <v>11010011</v>
      </c>
      <c r="B13" s="149">
        <v>1</v>
      </c>
      <c r="C13" s="148">
        <v>8010003</v>
      </c>
      <c r="D13" s="149">
        <v>7010055</v>
      </c>
      <c r="E13" s="168">
        <v>10</v>
      </c>
      <c r="F13" s="169" t="s">
        <v>59</v>
      </c>
      <c r="G13" s="169">
        <v>1417</v>
      </c>
      <c r="H13" s="170" t="s">
        <v>60</v>
      </c>
      <c r="I13" s="171">
        <v>62.232399999999998</v>
      </c>
      <c r="J13" s="172">
        <v>6.07</v>
      </c>
      <c r="K13" s="173">
        <v>-8.98</v>
      </c>
      <c r="L13" s="172">
        <v>-2.2400000000000002</v>
      </c>
      <c r="M13" s="174">
        <v>7</v>
      </c>
      <c r="N13" s="172">
        <v>-3.45</v>
      </c>
      <c r="O13" s="174">
        <v>17</v>
      </c>
      <c r="P13" s="172">
        <v>-3.93</v>
      </c>
      <c r="Q13" s="174">
        <v>44</v>
      </c>
      <c r="R13" s="172">
        <v>1.67</v>
      </c>
      <c r="S13" s="174">
        <v>31</v>
      </c>
      <c r="T13" s="172">
        <v>0.85</v>
      </c>
      <c r="U13" s="174">
        <v>27</v>
      </c>
      <c r="V13" s="175">
        <v>-1.1000000000000001</v>
      </c>
      <c r="W13" s="176">
        <v>20</v>
      </c>
      <c r="X13" s="172" t="s">
        <v>31</v>
      </c>
      <c r="Y13" s="174" t="s">
        <v>32</v>
      </c>
      <c r="Z13" s="177">
        <v>1267</v>
      </c>
      <c r="AA13" s="178">
        <v>3351</v>
      </c>
      <c r="AB13" s="179">
        <v>11594</v>
      </c>
      <c r="AC13" s="180">
        <v>2610</v>
      </c>
      <c r="AD13" s="181">
        <v>12249</v>
      </c>
      <c r="AE13" s="182">
        <v>741</v>
      </c>
      <c r="AF13" s="183">
        <v>-655</v>
      </c>
      <c r="AG13" s="178">
        <v>30588</v>
      </c>
      <c r="AH13" s="184">
        <v>8.64</v>
      </c>
      <c r="AI13" s="173">
        <v>-11.05</v>
      </c>
      <c r="AJ13" s="185" t="s">
        <v>55</v>
      </c>
      <c r="AK13" s="150" t="s">
        <v>56</v>
      </c>
    </row>
    <row r="14" spans="1:37" x14ac:dyDescent="0.2">
      <c r="A14" s="148">
        <v>11010011</v>
      </c>
      <c r="B14" s="149">
        <v>1</v>
      </c>
      <c r="C14" s="148">
        <v>8040162</v>
      </c>
      <c r="D14" s="149">
        <v>7010036</v>
      </c>
      <c r="E14" s="186">
        <v>11</v>
      </c>
      <c r="F14" s="187" t="s">
        <v>61</v>
      </c>
      <c r="G14" s="187">
        <v>4792</v>
      </c>
      <c r="H14" s="188" t="s">
        <v>62</v>
      </c>
      <c r="I14" s="189">
        <v>9.7246000000000006</v>
      </c>
      <c r="J14" s="190">
        <v>2.91</v>
      </c>
      <c r="K14" s="191">
        <v>-9.16</v>
      </c>
      <c r="L14" s="190">
        <v>-4.1100000000000003</v>
      </c>
      <c r="M14" s="192">
        <v>12</v>
      </c>
      <c r="N14" s="190">
        <v>-2.65</v>
      </c>
      <c r="O14" s="192">
        <v>14</v>
      </c>
      <c r="P14" s="190">
        <v>-1.26</v>
      </c>
      <c r="Q14" s="192">
        <v>20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330</v>
      </c>
      <c r="AA14" s="196">
        <v>19</v>
      </c>
      <c r="AB14" s="197">
        <v>379</v>
      </c>
      <c r="AC14" s="198">
        <v>10</v>
      </c>
      <c r="AD14" s="199">
        <v>1352</v>
      </c>
      <c r="AE14" s="200">
        <v>9</v>
      </c>
      <c r="AF14" s="201">
        <v>-973</v>
      </c>
      <c r="AG14" s="196">
        <v>4686</v>
      </c>
      <c r="AH14" s="202">
        <v>3.11</v>
      </c>
      <c r="AI14" s="191">
        <v>-25.75</v>
      </c>
      <c r="AJ14" s="203" t="s">
        <v>63</v>
      </c>
      <c r="AK14" s="147" t="s">
        <v>64</v>
      </c>
    </row>
    <row r="15" spans="1:37" x14ac:dyDescent="0.2">
      <c r="A15" s="148">
        <v>11010011</v>
      </c>
      <c r="B15" s="149">
        <v>1</v>
      </c>
      <c r="C15" s="148">
        <v>8030140</v>
      </c>
      <c r="D15" s="149">
        <v>7010043</v>
      </c>
      <c r="E15" s="165">
        <v>12</v>
      </c>
      <c r="F15" s="4" t="s">
        <v>65</v>
      </c>
      <c r="G15" s="4">
        <v>5213</v>
      </c>
      <c r="H15" s="29" t="s">
        <v>66</v>
      </c>
      <c r="I15" s="30">
        <v>9.9367000000000001</v>
      </c>
      <c r="J15" s="31">
        <v>1.62</v>
      </c>
      <c r="K15" s="32">
        <v>-9.23</v>
      </c>
      <c r="L15" s="31">
        <v>-3.3</v>
      </c>
      <c r="M15" s="33">
        <v>8</v>
      </c>
      <c r="N15" s="31" t="s">
        <v>31</v>
      </c>
      <c r="O15" s="33" t="s">
        <v>32</v>
      </c>
      <c r="P15" s="31" t="s">
        <v>31</v>
      </c>
      <c r="Q15" s="33" t="s">
        <v>32</v>
      </c>
      <c r="R15" s="31" t="s">
        <v>31</v>
      </c>
      <c r="S15" s="33" t="s">
        <v>32</v>
      </c>
      <c r="T15" s="31" t="s">
        <v>31</v>
      </c>
      <c r="U15" s="33" t="s">
        <v>32</v>
      </c>
      <c r="V15" s="34" t="s">
        <v>31</v>
      </c>
      <c r="W15" s="35" t="s">
        <v>32</v>
      </c>
      <c r="X15" s="31" t="s">
        <v>31</v>
      </c>
      <c r="Y15" s="33" t="s">
        <v>32</v>
      </c>
      <c r="Z15" s="36">
        <v>152</v>
      </c>
      <c r="AA15" s="37">
        <v>107</v>
      </c>
      <c r="AB15" s="38">
        <v>888</v>
      </c>
      <c r="AC15" s="39">
        <v>348</v>
      </c>
      <c r="AD15" s="40">
        <v>824</v>
      </c>
      <c r="AE15" s="41">
        <v>-241</v>
      </c>
      <c r="AF15" s="42">
        <v>64</v>
      </c>
      <c r="AG15" s="37">
        <v>2958</v>
      </c>
      <c r="AH15" s="43">
        <v>-6.15</v>
      </c>
      <c r="AI15" s="32">
        <v>-8.43</v>
      </c>
      <c r="AJ15" s="44" t="s">
        <v>67</v>
      </c>
      <c r="AK15" s="147" t="s">
        <v>68</v>
      </c>
    </row>
    <row r="16" spans="1:37" x14ac:dyDescent="0.2">
      <c r="A16" s="148">
        <v>11010011</v>
      </c>
      <c r="B16" s="149">
        <v>1</v>
      </c>
      <c r="C16" s="148">
        <v>8050241</v>
      </c>
      <c r="D16" s="149">
        <v>7010045</v>
      </c>
      <c r="E16" s="165">
        <v>13</v>
      </c>
      <c r="F16" s="4" t="s">
        <v>69</v>
      </c>
      <c r="G16" s="4">
        <v>1687</v>
      </c>
      <c r="H16" s="29" t="s">
        <v>70</v>
      </c>
      <c r="I16" s="30">
        <v>6.423</v>
      </c>
      <c r="J16" s="31">
        <v>4.55</v>
      </c>
      <c r="K16" s="32">
        <v>-9.7100000000000009</v>
      </c>
      <c r="L16" s="31">
        <v>-4.57</v>
      </c>
      <c r="M16" s="33">
        <v>14</v>
      </c>
      <c r="N16" s="31">
        <v>0.05</v>
      </c>
      <c r="O16" s="33">
        <v>3</v>
      </c>
      <c r="P16" s="31">
        <v>0.36</v>
      </c>
      <c r="Q16" s="33">
        <v>6</v>
      </c>
      <c r="R16" s="31">
        <v>3.11</v>
      </c>
      <c r="S16" s="33">
        <v>19</v>
      </c>
      <c r="T16" s="31">
        <v>1.53</v>
      </c>
      <c r="U16" s="33">
        <v>17</v>
      </c>
      <c r="V16" s="34">
        <v>-0.93</v>
      </c>
      <c r="W16" s="35">
        <v>17</v>
      </c>
      <c r="X16" s="31" t="s">
        <v>31</v>
      </c>
      <c r="Y16" s="33" t="s">
        <v>32</v>
      </c>
      <c r="Z16" s="36">
        <v>290</v>
      </c>
      <c r="AA16" s="37">
        <v>414</v>
      </c>
      <c r="AB16" s="38">
        <v>2350</v>
      </c>
      <c r="AC16" s="39">
        <v>71</v>
      </c>
      <c r="AD16" s="40">
        <v>1209</v>
      </c>
      <c r="AE16" s="41">
        <v>343</v>
      </c>
      <c r="AF16" s="42">
        <v>1141</v>
      </c>
      <c r="AG16" s="37">
        <v>26377</v>
      </c>
      <c r="AH16" s="43">
        <v>5.94</v>
      </c>
      <c r="AI16" s="32">
        <v>-5.45</v>
      </c>
      <c r="AJ16" s="44" t="s">
        <v>71</v>
      </c>
      <c r="AK16" s="147" t="s">
        <v>72</v>
      </c>
    </row>
    <row r="17" spans="1:37" x14ac:dyDescent="0.2">
      <c r="A17" s="148">
        <v>11010011</v>
      </c>
      <c r="B17" s="149">
        <v>1</v>
      </c>
      <c r="C17" s="148">
        <v>8040191</v>
      </c>
      <c r="D17" s="149">
        <v>7010126</v>
      </c>
      <c r="E17" s="165">
        <v>14</v>
      </c>
      <c r="F17" s="4" t="s">
        <v>73</v>
      </c>
      <c r="G17" s="4">
        <v>6327</v>
      </c>
      <c r="H17" s="29" t="s">
        <v>74</v>
      </c>
      <c r="I17" s="30">
        <v>4.6379000000000001</v>
      </c>
      <c r="J17" s="31">
        <v>3.86</v>
      </c>
      <c r="K17" s="32">
        <v>-9.7799999999999994</v>
      </c>
      <c r="L17" s="31">
        <v>-5.21</v>
      </c>
      <c r="M17" s="33">
        <v>19</v>
      </c>
      <c r="N17" s="31" t="s">
        <v>31</v>
      </c>
      <c r="O17" s="33" t="s">
        <v>32</v>
      </c>
      <c r="P17" s="31" t="s">
        <v>31</v>
      </c>
      <c r="Q17" s="33" t="s">
        <v>32</v>
      </c>
      <c r="R17" s="31" t="s">
        <v>31</v>
      </c>
      <c r="S17" s="33" t="s">
        <v>32</v>
      </c>
      <c r="T17" s="31" t="s">
        <v>31</v>
      </c>
      <c r="U17" s="33" t="s">
        <v>32</v>
      </c>
      <c r="V17" s="34" t="s">
        <v>31</v>
      </c>
      <c r="W17" s="35" t="s">
        <v>32</v>
      </c>
      <c r="X17" s="31" t="s">
        <v>31</v>
      </c>
      <c r="Y17" s="33" t="s">
        <v>32</v>
      </c>
      <c r="Z17" s="36">
        <v>312</v>
      </c>
      <c r="AA17" s="37">
        <v>72</v>
      </c>
      <c r="AB17" s="38">
        <v>2935</v>
      </c>
      <c r="AC17" s="39">
        <v>186</v>
      </c>
      <c r="AD17" s="40">
        <v>763</v>
      </c>
      <c r="AE17" s="41">
        <v>-114</v>
      </c>
      <c r="AF17" s="42">
        <v>2172</v>
      </c>
      <c r="AG17" s="37">
        <v>6862</v>
      </c>
      <c r="AH17" s="43">
        <v>2.16</v>
      </c>
      <c r="AI17" s="32">
        <v>29.59</v>
      </c>
      <c r="AJ17" s="44" t="s">
        <v>75</v>
      </c>
      <c r="AK17" s="147" t="s">
        <v>76</v>
      </c>
    </row>
    <row r="18" spans="1:37" x14ac:dyDescent="0.2">
      <c r="A18" s="148">
        <v>11010011</v>
      </c>
      <c r="B18" s="149">
        <v>1</v>
      </c>
      <c r="C18" s="148">
        <v>8030140</v>
      </c>
      <c r="D18" s="149">
        <v>7010043</v>
      </c>
      <c r="E18" s="165">
        <v>15</v>
      </c>
      <c r="F18" s="4" t="s">
        <v>77</v>
      </c>
      <c r="G18" s="4">
        <v>5214</v>
      </c>
      <c r="H18" s="29" t="s">
        <v>78</v>
      </c>
      <c r="I18" s="30">
        <v>9.6668000000000003</v>
      </c>
      <c r="J18" s="31">
        <v>2.52</v>
      </c>
      <c r="K18" s="32">
        <v>-9.89</v>
      </c>
      <c r="L18" s="31">
        <v>-3.39</v>
      </c>
      <c r="M18" s="33">
        <v>9</v>
      </c>
      <c r="N18" s="31" t="s">
        <v>31</v>
      </c>
      <c r="O18" s="33" t="s">
        <v>32</v>
      </c>
      <c r="P18" s="31" t="s">
        <v>31</v>
      </c>
      <c r="Q18" s="33" t="s">
        <v>32</v>
      </c>
      <c r="R18" s="31" t="s">
        <v>31</v>
      </c>
      <c r="S18" s="33" t="s">
        <v>32</v>
      </c>
      <c r="T18" s="31" t="s">
        <v>31</v>
      </c>
      <c r="U18" s="33" t="s">
        <v>32</v>
      </c>
      <c r="V18" s="34" t="s">
        <v>31</v>
      </c>
      <c r="W18" s="35" t="s">
        <v>32</v>
      </c>
      <c r="X18" s="31" t="s">
        <v>31</v>
      </c>
      <c r="Y18" s="33" t="s">
        <v>32</v>
      </c>
      <c r="Z18" s="36">
        <v>110</v>
      </c>
      <c r="AA18" s="37">
        <v>9</v>
      </c>
      <c r="AB18" s="38">
        <v>826</v>
      </c>
      <c r="AC18" s="39">
        <v>222</v>
      </c>
      <c r="AD18" s="40">
        <v>630</v>
      </c>
      <c r="AE18" s="41">
        <v>-213</v>
      </c>
      <c r="AF18" s="42">
        <v>196</v>
      </c>
      <c r="AG18" s="37">
        <v>3064</v>
      </c>
      <c r="AH18" s="43">
        <v>-4.22</v>
      </c>
      <c r="AI18" s="32">
        <v>-4.8</v>
      </c>
      <c r="AJ18" s="44" t="s">
        <v>67</v>
      </c>
      <c r="AK18" s="150" t="s">
        <v>68</v>
      </c>
    </row>
    <row r="19" spans="1:37" x14ac:dyDescent="0.2">
      <c r="A19" s="148">
        <v>11010011</v>
      </c>
      <c r="B19" s="149">
        <v>1</v>
      </c>
      <c r="C19" s="148">
        <v>8010003</v>
      </c>
      <c r="D19" s="149">
        <v>7010055</v>
      </c>
      <c r="E19" s="165">
        <v>16</v>
      </c>
      <c r="F19" s="4" t="s">
        <v>79</v>
      </c>
      <c r="G19" s="4">
        <v>6167</v>
      </c>
      <c r="H19" s="29" t="s">
        <v>80</v>
      </c>
      <c r="I19" s="30">
        <v>296.38889999999998</v>
      </c>
      <c r="J19" s="31">
        <v>2.84</v>
      </c>
      <c r="K19" s="32">
        <v>-10.1</v>
      </c>
      <c r="L19" s="31">
        <v>-12.7</v>
      </c>
      <c r="M19" s="33">
        <v>46</v>
      </c>
      <c r="N19" s="31" t="s">
        <v>31</v>
      </c>
      <c r="O19" s="33" t="s">
        <v>32</v>
      </c>
      <c r="P19" s="31" t="s">
        <v>31</v>
      </c>
      <c r="Q19" s="33" t="s">
        <v>32</v>
      </c>
      <c r="R19" s="31" t="s">
        <v>31</v>
      </c>
      <c r="S19" s="33" t="s">
        <v>32</v>
      </c>
      <c r="T19" s="31" t="s">
        <v>31</v>
      </c>
      <c r="U19" s="33" t="s">
        <v>32</v>
      </c>
      <c r="V19" s="34" t="s">
        <v>31</v>
      </c>
      <c r="W19" s="35" t="s">
        <v>32</v>
      </c>
      <c r="X19" s="31" t="s">
        <v>31</v>
      </c>
      <c r="Y19" s="33" t="s">
        <v>32</v>
      </c>
      <c r="Z19" s="36">
        <v>1136</v>
      </c>
      <c r="AA19" s="37">
        <v>6</v>
      </c>
      <c r="AB19" s="38">
        <v>50</v>
      </c>
      <c r="AC19" s="39">
        <v>52</v>
      </c>
      <c r="AD19" s="40">
        <v>501</v>
      </c>
      <c r="AE19" s="41">
        <v>-46</v>
      </c>
      <c r="AF19" s="42">
        <v>-451</v>
      </c>
      <c r="AG19" s="37">
        <v>3036</v>
      </c>
      <c r="AH19" s="43">
        <v>1.3</v>
      </c>
      <c r="AI19" s="32">
        <v>-21.88</v>
      </c>
      <c r="AJ19" s="44" t="s">
        <v>55</v>
      </c>
      <c r="AK19" s="147" t="s">
        <v>56</v>
      </c>
    </row>
    <row r="20" spans="1:37" x14ac:dyDescent="0.2">
      <c r="A20" s="148">
        <v>11010011</v>
      </c>
      <c r="B20" s="149">
        <v>1</v>
      </c>
      <c r="C20" s="148">
        <v>8040191</v>
      </c>
      <c r="D20" s="149">
        <v>7010126</v>
      </c>
      <c r="E20" s="165">
        <v>17</v>
      </c>
      <c r="F20" s="4" t="s">
        <v>81</v>
      </c>
      <c r="G20" s="4">
        <v>2327</v>
      </c>
      <c r="H20" s="29" t="s">
        <v>82</v>
      </c>
      <c r="I20" s="30">
        <v>4.5172999999999996</v>
      </c>
      <c r="J20" s="31">
        <v>3.78</v>
      </c>
      <c r="K20" s="32">
        <v>-10.199999999999999</v>
      </c>
      <c r="L20" s="31">
        <v>-6.15</v>
      </c>
      <c r="M20" s="33">
        <v>26</v>
      </c>
      <c r="N20" s="31">
        <v>-2.69</v>
      </c>
      <c r="O20" s="33">
        <v>15</v>
      </c>
      <c r="P20" s="31">
        <v>-0.11</v>
      </c>
      <c r="Q20" s="33">
        <v>10</v>
      </c>
      <c r="R20" s="31">
        <v>2.67</v>
      </c>
      <c r="S20" s="33">
        <v>23</v>
      </c>
      <c r="T20" s="31">
        <v>-0.47</v>
      </c>
      <c r="U20" s="33">
        <v>33</v>
      </c>
      <c r="V20" s="34" t="s">
        <v>31</v>
      </c>
      <c r="W20" s="35" t="s">
        <v>32</v>
      </c>
      <c r="X20" s="31" t="s">
        <v>31</v>
      </c>
      <c r="Y20" s="33" t="s">
        <v>32</v>
      </c>
      <c r="Z20" s="36">
        <v>395</v>
      </c>
      <c r="AA20" s="37">
        <v>54</v>
      </c>
      <c r="AB20" s="38">
        <v>1058</v>
      </c>
      <c r="AC20" s="39">
        <v>94</v>
      </c>
      <c r="AD20" s="40">
        <v>934</v>
      </c>
      <c r="AE20" s="41">
        <v>-40</v>
      </c>
      <c r="AF20" s="42">
        <v>124</v>
      </c>
      <c r="AG20" s="37">
        <v>7315</v>
      </c>
      <c r="AH20" s="43">
        <v>3.23</v>
      </c>
      <c r="AI20" s="32">
        <v>-8.56</v>
      </c>
      <c r="AJ20" s="44" t="s">
        <v>75</v>
      </c>
      <c r="AK20" s="147" t="s">
        <v>76</v>
      </c>
    </row>
    <row r="21" spans="1:37" x14ac:dyDescent="0.2">
      <c r="A21" s="148">
        <v>11010011</v>
      </c>
      <c r="B21" s="149">
        <v>1</v>
      </c>
      <c r="C21" s="148">
        <v>8010003</v>
      </c>
      <c r="D21" s="149">
        <v>7010055</v>
      </c>
      <c r="E21" s="165">
        <v>18</v>
      </c>
      <c r="F21" s="4" t="s">
        <v>83</v>
      </c>
      <c r="G21" s="4">
        <v>3167</v>
      </c>
      <c r="H21" s="29" t="s">
        <v>84</v>
      </c>
      <c r="I21" s="30">
        <v>278.30509999999998</v>
      </c>
      <c r="J21" s="31">
        <v>2.77</v>
      </c>
      <c r="K21" s="32">
        <v>-10.4</v>
      </c>
      <c r="L21" s="31">
        <v>-13.4</v>
      </c>
      <c r="M21" s="33">
        <v>52</v>
      </c>
      <c r="N21" s="31">
        <v>-6.3</v>
      </c>
      <c r="O21" s="33">
        <v>40</v>
      </c>
      <c r="P21" s="31">
        <v>-3.04</v>
      </c>
      <c r="Q21" s="33">
        <v>37</v>
      </c>
      <c r="R21" s="31">
        <v>5.18</v>
      </c>
      <c r="S21" s="33">
        <v>3</v>
      </c>
      <c r="T21" s="31">
        <v>6.39</v>
      </c>
      <c r="U21" s="33">
        <v>1</v>
      </c>
      <c r="V21" s="34" t="s">
        <v>31</v>
      </c>
      <c r="W21" s="35" t="s">
        <v>32</v>
      </c>
      <c r="X21" s="31" t="s">
        <v>31</v>
      </c>
      <c r="Y21" s="33" t="s">
        <v>32</v>
      </c>
      <c r="Z21" s="36">
        <v>1013</v>
      </c>
      <c r="AA21" s="37">
        <v>265</v>
      </c>
      <c r="AB21" s="38">
        <v>1153</v>
      </c>
      <c r="AC21" s="39">
        <v>573</v>
      </c>
      <c r="AD21" s="40">
        <v>6433</v>
      </c>
      <c r="AE21" s="41">
        <v>-308</v>
      </c>
      <c r="AF21" s="42">
        <v>-5280</v>
      </c>
      <c r="AG21" s="37">
        <v>18486</v>
      </c>
      <c r="AH21" s="43">
        <v>1.1100000000000001</v>
      </c>
      <c r="AI21" s="32">
        <v>-29.77</v>
      </c>
      <c r="AJ21" s="44" t="s">
        <v>55</v>
      </c>
      <c r="AK21" s="147" t="s">
        <v>56</v>
      </c>
    </row>
    <row r="22" spans="1:37" x14ac:dyDescent="0.2">
      <c r="A22" s="148">
        <v>11010011</v>
      </c>
      <c r="B22" s="149">
        <v>1</v>
      </c>
      <c r="C22" s="148">
        <v>8040174</v>
      </c>
      <c r="D22" s="149">
        <v>7010057</v>
      </c>
      <c r="E22" s="165">
        <v>19</v>
      </c>
      <c r="F22" s="4" t="s">
        <v>85</v>
      </c>
      <c r="G22" s="4">
        <v>183</v>
      </c>
      <c r="H22" s="29" t="s">
        <v>86</v>
      </c>
      <c r="I22" s="30">
        <v>18.238700000000001</v>
      </c>
      <c r="J22" s="31">
        <v>3.09</v>
      </c>
      <c r="K22" s="32">
        <v>-10.5</v>
      </c>
      <c r="L22" s="31">
        <v>-6.45</v>
      </c>
      <c r="M22" s="33">
        <v>28</v>
      </c>
      <c r="N22" s="31">
        <v>-5.38</v>
      </c>
      <c r="O22" s="33">
        <v>30</v>
      </c>
      <c r="P22" s="31">
        <v>-2.59</v>
      </c>
      <c r="Q22" s="33">
        <v>33</v>
      </c>
      <c r="R22" s="31">
        <v>2.5499999999999998</v>
      </c>
      <c r="S22" s="33">
        <v>25</v>
      </c>
      <c r="T22" s="31">
        <v>2.46</v>
      </c>
      <c r="U22" s="33">
        <v>9</v>
      </c>
      <c r="V22" s="34">
        <v>3.75</v>
      </c>
      <c r="W22" s="35">
        <v>3</v>
      </c>
      <c r="X22" s="31">
        <v>4.0599999999999996</v>
      </c>
      <c r="Y22" s="33">
        <v>7</v>
      </c>
      <c r="Z22" s="36">
        <v>386</v>
      </c>
      <c r="AA22" s="37">
        <v>29</v>
      </c>
      <c r="AB22" s="38">
        <v>555</v>
      </c>
      <c r="AC22" s="39">
        <v>4</v>
      </c>
      <c r="AD22" s="40">
        <v>628</v>
      </c>
      <c r="AE22" s="41">
        <v>25</v>
      </c>
      <c r="AF22" s="42">
        <v>-73</v>
      </c>
      <c r="AG22" s="37">
        <v>9468</v>
      </c>
      <c r="AH22" s="43">
        <v>3.35</v>
      </c>
      <c r="AI22" s="32">
        <v>-11.48</v>
      </c>
      <c r="AJ22" s="44" t="s">
        <v>87</v>
      </c>
      <c r="AK22" s="147" t="s">
        <v>87</v>
      </c>
    </row>
    <row r="23" spans="1:37" ht="13.5" thickBot="1" x14ac:dyDescent="0.25">
      <c r="A23" s="148">
        <v>11010011</v>
      </c>
      <c r="B23" s="149">
        <v>1</v>
      </c>
      <c r="C23" s="148">
        <v>8030140</v>
      </c>
      <c r="D23" s="149">
        <v>7010043</v>
      </c>
      <c r="E23" s="168">
        <v>20</v>
      </c>
      <c r="F23" s="169" t="s">
        <v>88</v>
      </c>
      <c r="G23" s="169">
        <v>4172</v>
      </c>
      <c r="H23" s="170" t="s">
        <v>89</v>
      </c>
      <c r="I23" s="171">
        <v>17.290800000000001</v>
      </c>
      <c r="J23" s="172">
        <v>3.39</v>
      </c>
      <c r="K23" s="173">
        <v>-10.8</v>
      </c>
      <c r="L23" s="172">
        <v>-3.48</v>
      </c>
      <c r="M23" s="174">
        <v>10</v>
      </c>
      <c r="N23" s="172">
        <v>0.71</v>
      </c>
      <c r="O23" s="174">
        <v>2</v>
      </c>
      <c r="P23" s="172">
        <v>3.18</v>
      </c>
      <c r="Q23" s="174">
        <v>1</v>
      </c>
      <c r="R23" s="172">
        <v>6.24</v>
      </c>
      <c r="S23" s="174">
        <v>1</v>
      </c>
      <c r="T23" s="172" t="s">
        <v>31</v>
      </c>
      <c r="U23" s="174" t="s">
        <v>32</v>
      </c>
      <c r="V23" s="175" t="s">
        <v>31</v>
      </c>
      <c r="W23" s="176" t="s">
        <v>32</v>
      </c>
      <c r="X23" s="172" t="s">
        <v>31</v>
      </c>
      <c r="Y23" s="174" t="s">
        <v>32</v>
      </c>
      <c r="Z23" s="177">
        <v>5553</v>
      </c>
      <c r="AA23" s="178">
        <v>3993</v>
      </c>
      <c r="AB23" s="179">
        <v>20522</v>
      </c>
      <c r="AC23" s="180">
        <v>3877</v>
      </c>
      <c r="AD23" s="181">
        <v>20032</v>
      </c>
      <c r="AE23" s="182">
        <v>116</v>
      </c>
      <c r="AF23" s="183">
        <v>490</v>
      </c>
      <c r="AG23" s="178">
        <v>85128</v>
      </c>
      <c r="AH23" s="184">
        <v>3.53</v>
      </c>
      <c r="AI23" s="173">
        <v>-10.38</v>
      </c>
      <c r="AJ23" s="185" t="s">
        <v>67</v>
      </c>
      <c r="AK23" s="150" t="s">
        <v>68</v>
      </c>
    </row>
    <row r="24" spans="1:37" x14ac:dyDescent="0.2">
      <c r="A24" s="148">
        <v>11010011</v>
      </c>
      <c r="B24" s="149">
        <v>1</v>
      </c>
      <c r="C24" s="148">
        <v>8030134</v>
      </c>
      <c r="D24" s="149">
        <v>7010029</v>
      </c>
      <c r="E24" s="186">
        <v>21</v>
      </c>
      <c r="F24" s="187" t="s">
        <v>90</v>
      </c>
      <c r="G24" s="187">
        <v>6332</v>
      </c>
      <c r="H24" s="188" t="s">
        <v>91</v>
      </c>
      <c r="I24" s="189">
        <v>9.9070999999999998</v>
      </c>
      <c r="J24" s="190">
        <v>0.35</v>
      </c>
      <c r="K24" s="191">
        <v>-10.9</v>
      </c>
      <c r="L24" s="190">
        <v>-5.33</v>
      </c>
      <c r="M24" s="192">
        <v>22</v>
      </c>
      <c r="N24" s="190" t="s">
        <v>31</v>
      </c>
      <c r="O24" s="192" t="s">
        <v>32</v>
      </c>
      <c r="P24" s="190" t="s">
        <v>31</v>
      </c>
      <c r="Q24" s="192" t="s">
        <v>32</v>
      </c>
      <c r="R24" s="190" t="s">
        <v>31</v>
      </c>
      <c r="S24" s="192" t="s">
        <v>32</v>
      </c>
      <c r="T24" s="190" t="s">
        <v>31</v>
      </c>
      <c r="U24" s="192" t="s">
        <v>32</v>
      </c>
      <c r="V24" s="193" t="s">
        <v>31</v>
      </c>
      <c r="W24" s="194" t="s">
        <v>32</v>
      </c>
      <c r="X24" s="190" t="s">
        <v>31</v>
      </c>
      <c r="Y24" s="192" t="s">
        <v>32</v>
      </c>
      <c r="Z24" s="195">
        <v>8</v>
      </c>
      <c r="AA24" s="196">
        <v>33</v>
      </c>
      <c r="AB24" s="197">
        <v>326</v>
      </c>
      <c r="AC24" s="198">
        <v>7</v>
      </c>
      <c r="AD24" s="199">
        <v>112</v>
      </c>
      <c r="AE24" s="200">
        <v>26</v>
      </c>
      <c r="AF24" s="201">
        <v>214</v>
      </c>
      <c r="AG24" s="196">
        <v>4577</v>
      </c>
      <c r="AH24" s="202">
        <v>0.91</v>
      </c>
      <c r="AI24" s="191">
        <v>-7.1</v>
      </c>
      <c r="AJ24" s="203" t="s">
        <v>92</v>
      </c>
      <c r="AK24" s="147" t="s">
        <v>93</v>
      </c>
    </row>
    <row r="25" spans="1:37" x14ac:dyDescent="0.2">
      <c r="A25" s="148">
        <v>11010011</v>
      </c>
      <c r="B25" s="149">
        <v>1</v>
      </c>
      <c r="C25" s="148">
        <v>8040164</v>
      </c>
      <c r="D25" s="149">
        <v>7010161</v>
      </c>
      <c r="E25" s="165">
        <v>22</v>
      </c>
      <c r="F25" s="4" t="s">
        <v>94</v>
      </c>
      <c r="G25" s="4">
        <v>2093</v>
      </c>
      <c r="H25" s="29" t="s">
        <v>95</v>
      </c>
      <c r="I25" s="30">
        <v>7.5833000000000004</v>
      </c>
      <c r="J25" s="31">
        <v>2.21</v>
      </c>
      <c r="K25" s="32">
        <v>-11</v>
      </c>
      <c r="L25" s="31">
        <v>-4.2</v>
      </c>
      <c r="M25" s="33">
        <v>13</v>
      </c>
      <c r="N25" s="31">
        <v>-1.26</v>
      </c>
      <c r="O25" s="33">
        <v>8</v>
      </c>
      <c r="P25" s="31">
        <v>-0.36</v>
      </c>
      <c r="Q25" s="33">
        <v>13</v>
      </c>
      <c r="R25" s="31">
        <v>5.54</v>
      </c>
      <c r="S25" s="33">
        <v>2</v>
      </c>
      <c r="T25" s="31">
        <v>3.44</v>
      </c>
      <c r="U25" s="33">
        <v>5</v>
      </c>
      <c r="V25" s="34">
        <v>1.32</v>
      </c>
      <c r="W25" s="35">
        <v>6</v>
      </c>
      <c r="X25" s="31" t="s">
        <v>31</v>
      </c>
      <c r="Y25" s="33" t="s">
        <v>32</v>
      </c>
      <c r="Z25" s="36">
        <v>3079</v>
      </c>
      <c r="AA25" s="37">
        <v>244</v>
      </c>
      <c r="AB25" s="38">
        <v>3107</v>
      </c>
      <c r="AC25" s="39">
        <v>816</v>
      </c>
      <c r="AD25" s="40">
        <v>6925</v>
      </c>
      <c r="AE25" s="41">
        <v>-572</v>
      </c>
      <c r="AF25" s="42">
        <v>-3818</v>
      </c>
      <c r="AG25" s="37">
        <v>42975</v>
      </c>
      <c r="AH25" s="43">
        <v>0.87</v>
      </c>
      <c r="AI25" s="32">
        <v>-18.559999999999999</v>
      </c>
      <c r="AJ25" s="44" t="s">
        <v>96</v>
      </c>
      <c r="AK25" s="147" t="s">
        <v>97</v>
      </c>
    </row>
    <row r="26" spans="1:37" x14ac:dyDescent="0.2">
      <c r="A26" s="148">
        <v>11010011</v>
      </c>
      <c r="B26" s="149">
        <v>1</v>
      </c>
      <c r="C26" s="148">
        <v>8010022</v>
      </c>
      <c r="D26" s="149">
        <v>7010012</v>
      </c>
      <c r="E26" s="165">
        <v>23</v>
      </c>
      <c r="F26" s="4" t="s">
        <v>98</v>
      </c>
      <c r="G26" s="4">
        <v>1452</v>
      </c>
      <c r="H26" s="29" t="s">
        <v>99</v>
      </c>
      <c r="I26" s="30">
        <v>67.926500000000004</v>
      </c>
      <c r="J26" s="31">
        <v>6.08</v>
      </c>
      <c r="K26" s="32">
        <v>-11</v>
      </c>
      <c r="L26" s="31">
        <v>-4.7300000000000004</v>
      </c>
      <c r="M26" s="33">
        <v>15</v>
      </c>
      <c r="N26" s="31">
        <v>-7.0000000000000007E-2</v>
      </c>
      <c r="O26" s="33">
        <v>5</v>
      </c>
      <c r="P26" s="31">
        <v>0.04</v>
      </c>
      <c r="Q26" s="33">
        <v>9</v>
      </c>
      <c r="R26" s="31">
        <v>3.75</v>
      </c>
      <c r="S26" s="33">
        <v>16</v>
      </c>
      <c r="T26" s="31">
        <v>1.62</v>
      </c>
      <c r="U26" s="33">
        <v>16</v>
      </c>
      <c r="V26" s="34">
        <v>-1.04</v>
      </c>
      <c r="W26" s="35">
        <v>18</v>
      </c>
      <c r="X26" s="31" t="s">
        <v>31</v>
      </c>
      <c r="Y26" s="33" t="s">
        <v>32</v>
      </c>
      <c r="Z26" s="36">
        <v>2165</v>
      </c>
      <c r="AA26" s="37">
        <v>3</v>
      </c>
      <c r="AB26" s="38">
        <v>302</v>
      </c>
      <c r="AC26" s="39">
        <v>297</v>
      </c>
      <c r="AD26" s="40">
        <v>5516</v>
      </c>
      <c r="AE26" s="41">
        <v>-294</v>
      </c>
      <c r="AF26" s="42">
        <v>-5214</v>
      </c>
      <c r="AG26" s="37">
        <v>30929</v>
      </c>
      <c r="AH26" s="43">
        <v>4.71</v>
      </c>
      <c r="AI26" s="32">
        <v>-24.13</v>
      </c>
      <c r="AJ26" s="44" t="s">
        <v>100</v>
      </c>
      <c r="AK26" s="147" t="s">
        <v>101</v>
      </c>
    </row>
    <row r="27" spans="1:37" x14ac:dyDescent="0.2">
      <c r="A27" s="148">
        <v>11010011</v>
      </c>
      <c r="B27" s="149">
        <v>1</v>
      </c>
      <c r="C27" s="148">
        <v>8030134</v>
      </c>
      <c r="D27" s="149">
        <v>7010029</v>
      </c>
      <c r="E27" s="165">
        <v>24</v>
      </c>
      <c r="F27" s="4" t="s">
        <v>102</v>
      </c>
      <c r="G27" s="4">
        <v>7332</v>
      </c>
      <c r="H27" s="29" t="s">
        <v>103</v>
      </c>
      <c r="I27" s="30">
        <v>9.8672000000000004</v>
      </c>
      <c r="J27" s="31">
        <v>0.32</v>
      </c>
      <c r="K27" s="32">
        <v>-11.1</v>
      </c>
      <c r="L27" s="31">
        <v>-5.59</v>
      </c>
      <c r="M27" s="33">
        <v>23</v>
      </c>
      <c r="N27" s="31" t="s">
        <v>31</v>
      </c>
      <c r="O27" s="33" t="s">
        <v>32</v>
      </c>
      <c r="P27" s="31" t="s">
        <v>31</v>
      </c>
      <c r="Q27" s="33" t="s">
        <v>32</v>
      </c>
      <c r="R27" s="31" t="s">
        <v>31</v>
      </c>
      <c r="S27" s="33" t="s">
        <v>32</v>
      </c>
      <c r="T27" s="31" t="s">
        <v>31</v>
      </c>
      <c r="U27" s="33" t="s">
        <v>32</v>
      </c>
      <c r="V27" s="34" t="s">
        <v>31</v>
      </c>
      <c r="W27" s="35" t="s">
        <v>32</v>
      </c>
      <c r="X27" s="31" t="s">
        <v>31</v>
      </c>
      <c r="Y27" s="33" t="s">
        <v>32</v>
      </c>
      <c r="Z27" s="36"/>
      <c r="AA27" s="37"/>
      <c r="AB27" s="38"/>
      <c r="AC27" s="39"/>
      <c r="AD27" s="40"/>
      <c r="AE27" s="41"/>
      <c r="AF27" s="42"/>
      <c r="AG27" s="37"/>
      <c r="AH27" s="43"/>
      <c r="AI27" s="32"/>
      <c r="AJ27" s="44" t="s">
        <v>92</v>
      </c>
      <c r="AK27" s="147" t="s">
        <v>93</v>
      </c>
    </row>
    <row r="28" spans="1:37" x14ac:dyDescent="0.2">
      <c r="A28" s="148">
        <v>11010011</v>
      </c>
      <c r="B28" s="149">
        <v>1</v>
      </c>
      <c r="C28" s="148">
        <v>8030134</v>
      </c>
      <c r="D28" s="149">
        <v>7010029</v>
      </c>
      <c r="E28" s="165">
        <v>25</v>
      </c>
      <c r="F28" s="4" t="s">
        <v>104</v>
      </c>
      <c r="G28" s="4">
        <v>5332</v>
      </c>
      <c r="H28" s="29" t="s">
        <v>105</v>
      </c>
      <c r="I28" s="30">
        <v>9.7619000000000007</v>
      </c>
      <c r="J28" s="31">
        <v>0.26</v>
      </c>
      <c r="K28" s="32">
        <v>-11.4</v>
      </c>
      <c r="L28" s="31">
        <v>-6.3</v>
      </c>
      <c r="M28" s="33">
        <v>27</v>
      </c>
      <c r="N28" s="31" t="s">
        <v>31</v>
      </c>
      <c r="O28" s="33" t="s">
        <v>32</v>
      </c>
      <c r="P28" s="31" t="s">
        <v>31</v>
      </c>
      <c r="Q28" s="33" t="s">
        <v>32</v>
      </c>
      <c r="R28" s="31" t="s">
        <v>31</v>
      </c>
      <c r="S28" s="33" t="s">
        <v>32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776</v>
      </c>
      <c r="AA28" s="37">
        <v>1038</v>
      </c>
      <c r="AB28" s="38">
        <v>8355</v>
      </c>
      <c r="AC28" s="39">
        <v>236</v>
      </c>
      <c r="AD28" s="40">
        <v>2719</v>
      </c>
      <c r="AE28" s="41">
        <v>802</v>
      </c>
      <c r="AF28" s="42">
        <v>5636</v>
      </c>
      <c r="AG28" s="37">
        <v>23453</v>
      </c>
      <c r="AH28" s="43">
        <v>3.72</v>
      </c>
      <c r="AI28" s="32">
        <v>13.85</v>
      </c>
      <c r="AJ28" s="44" t="s">
        <v>92</v>
      </c>
      <c r="AK28" s="150" t="s">
        <v>93</v>
      </c>
    </row>
    <row r="29" spans="1:37" x14ac:dyDescent="0.2">
      <c r="A29" s="148">
        <v>11010011</v>
      </c>
      <c r="B29" s="149">
        <v>1</v>
      </c>
      <c r="C29" s="148">
        <v>8030124</v>
      </c>
      <c r="D29" s="149">
        <v>7010195</v>
      </c>
      <c r="E29" s="165">
        <v>26</v>
      </c>
      <c r="F29" s="4" t="s">
        <v>106</v>
      </c>
      <c r="G29" s="4">
        <v>4881</v>
      </c>
      <c r="H29" s="29" t="s">
        <v>107</v>
      </c>
      <c r="I29" s="30">
        <v>0.91649999999999998</v>
      </c>
      <c r="J29" s="31">
        <v>1.43</v>
      </c>
      <c r="K29" s="32">
        <v>-11.6</v>
      </c>
      <c r="L29" s="31">
        <v>-6.77</v>
      </c>
      <c r="M29" s="33">
        <v>32</v>
      </c>
      <c r="N29" s="31">
        <v>-2.42</v>
      </c>
      <c r="O29" s="33">
        <v>12</v>
      </c>
      <c r="P29" s="31" t="s">
        <v>31</v>
      </c>
      <c r="Q29" s="33" t="s">
        <v>32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>
        <v>161</v>
      </c>
      <c r="AA29" s="37"/>
      <c r="AB29" s="38"/>
      <c r="AC29" s="39"/>
      <c r="AD29" s="40"/>
      <c r="AE29" s="41"/>
      <c r="AF29" s="42"/>
      <c r="AG29" s="37">
        <v>14100</v>
      </c>
      <c r="AH29" s="43">
        <v>0.7</v>
      </c>
      <c r="AI29" s="32">
        <v>-8.0399999999999991</v>
      </c>
      <c r="AJ29" s="44" t="s">
        <v>108</v>
      </c>
      <c r="AK29" s="147" t="s">
        <v>109</v>
      </c>
    </row>
    <row r="30" spans="1:37" x14ac:dyDescent="0.2">
      <c r="A30" s="148">
        <v>11010011</v>
      </c>
      <c r="B30" s="149">
        <v>1</v>
      </c>
      <c r="C30" s="148">
        <v>8010003</v>
      </c>
      <c r="D30" s="149">
        <v>7010055</v>
      </c>
      <c r="E30" s="165">
        <v>27</v>
      </c>
      <c r="F30" s="4" t="s">
        <v>110</v>
      </c>
      <c r="G30" s="4">
        <v>8168</v>
      </c>
      <c r="H30" s="29" t="s">
        <v>111</v>
      </c>
      <c r="I30" s="30">
        <v>654.73770000000002</v>
      </c>
      <c r="J30" s="31">
        <v>6.5</v>
      </c>
      <c r="K30" s="32">
        <v>-11.7</v>
      </c>
      <c r="L30" s="31">
        <v>-4.82</v>
      </c>
      <c r="M30" s="33">
        <v>18</v>
      </c>
      <c r="N30" s="31" t="s">
        <v>31</v>
      </c>
      <c r="O30" s="33" t="s">
        <v>32</v>
      </c>
      <c r="P30" s="31" t="s">
        <v>31</v>
      </c>
      <c r="Q30" s="33" t="s">
        <v>32</v>
      </c>
      <c r="R30" s="31" t="s">
        <v>31</v>
      </c>
      <c r="S30" s="33" t="s">
        <v>32</v>
      </c>
      <c r="T30" s="31" t="s">
        <v>31</v>
      </c>
      <c r="U30" s="33" t="s">
        <v>32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1232</v>
      </c>
      <c r="AA30" s="37">
        <v>152</v>
      </c>
      <c r="AB30" s="38">
        <v>22697</v>
      </c>
      <c r="AC30" s="39">
        <v>662</v>
      </c>
      <c r="AD30" s="40">
        <v>32469</v>
      </c>
      <c r="AE30" s="41">
        <v>-510</v>
      </c>
      <c r="AF30" s="42">
        <v>-9772</v>
      </c>
      <c r="AG30" s="37">
        <v>12397</v>
      </c>
      <c r="AH30" s="43">
        <v>2.33</v>
      </c>
      <c r="AI30" s="32">
        <v>-44.6</v>
      </c>
      <c r="AJ30" s="44" t="s">
        <v>55</v>
      </c>
      <c r="AK30" s="147" t="s">
        <v>56</v>
      </c>
    </row>
    <row r="31" spans="1:37" x14ac:dyDescent="0.2">
      <c r="A31" s="148">
        <v>11010011</v>
      </c>
      <c r="B31" s="149">
        <v>1</v>
      </c>
      <c r="C31" s="148">
        <v>8010021</v>
      </c>
      <c r="D31" s="149">
        <v>7010058</v>
      </c>
      <c r="E31" s="165">
        <v>28</v>
      </c>
      <c r="F31" s="4" t="s">
        <v>112</v>
      </c>
      <c r="G31" s="4">
        <v>6000</v>
      </c>
      <c r="H31" s="29" t="s">
        <v>113</v>
      </c>
      <c r="I31" s="30">
        <v>13.6257</v>
      </c>
      <c r="J31" s="31">
        <v>3.67</v>
      </c>
      <c r="K31" s="32">
        <v>-11.8</v>
      </c>
      <c r="L31" s="31">
        <v>-6.02</v>
      </c>
      <c r="M31" s="33">
        <v>24</v>
      </c>
      <c r="N31" s="31">
        <v>-5.33</v>
      </c>
      <c r="O31" s="33">
        <v>27</v>
      </c>
      <c r="P31" s="31">
        <v>-1.34</v>
      </c>
      <c r="Q31" s="33">
        <v>21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8823</v>
      </c>
      <c r="AA31" s="37">
        <v>84</v>
      </c>
      <c r="AB31" s="38">
        <v>4805</v>
      </c>
      <c r="AC31" s="39">
        <v>10192</v>
      </c>
      <c r="AD31" s="40">
        <v>28941</v>
      </c>
      <c r="AE31" s="41">
        <v>-10108</v>
      </c>
      <c r="AF31" s="42">
        <v>-24136</v>
      </c>
      <c r="AG31" s="37">
        <v>58820</v>
      </c>
      <c r="AH31" s="43">
        <v>-11.77</v>
      </c>
      <c r="AI31" s="32">
        <v>-38.68</v>
      </c>
      <c r="AJ31" s="44" t="s">
        <v>114</v>
      </c>
      <c r="AK31" s="147" t="s">
        <v>115</v>
      </c>
    </row>
    <row r="32" spans="1:37" x14ac:dyDescent="0.2">
      <c r="A32" s="148">
        <v>11010011</v>
      </c>
      <c r="B32" s="149">
        <v>1</v>
      </c>
      <c r="C32" s="148">
        <v>8010021</v>
      </c>
      <c r="D32" s="149">
        <v>7010058</v>
      </c>
      <c r="E32" s="165">
        <v>29</v>
      </c>
      <c r="F32" s="4" t="s">
        <v>116</v>
      </c>
      <c r="G32" s="4">
        <v>9000</v>
      </c>
      <c r="H32" s="29" t="s">
        <v>117</v>
      </c>
      <c r="I32" s="30">
        <v>13.824299999999999</v>
      </c>
      <c r="J32" s="31">
        <v>3.66</v>
      </c>
      <c r="K32" s="32">
        <v>-11.8</v>
      </c>
      <c r="L32" s="31">
        <v>-6.11</v>
      </c>
      <c r="M32" s="33">
        <v>25</v>
      </c>
      <c r="N32" s="31">
        <v>-5.3</v>
      </c>
      <c r="O32" s="33">
        <v>26</v>
      </c>
      <c r="P32" s="31">
        <v>-1.05</v>
      </c>
      <c r="Q32" s="33">
        <v>18</v>
      </c>
      <c r="R32" s="31" t="s">
        <v>31</v>
      </c>
      <c r="S32" s="33" t="s">
        <v>32</v>
      </c>
      <c r="T32" s="31" t="s">
        <v>31</v>
      </c>
      <c r="U32" s="33" t="s">
        <v>32</v>
      </c>
      <c r="V32" s="34" t="s">
        <v>31</v>
      </c>
      <c r="W32" s="35" t="s">
        <v>32</v>
      </c>
      <c r="X32" s="31" t="s">
        <v>31</v>
      </c>
      <c r="Y32" s="33" t="s">
        <v>32</v>
      </c>
      <c r="Z32" s="36">
        <v>4</v>
      </c>
      <c r="AA32" s="37">
        <v>1400</v>
      </c>
      <c r="AB32" s="38">
        <v>1525</v>
      </c>
      <c r="AC32" s="39"/>
      <c r="AD32" s="40"/>
      <c r="AE32" s="41">
        <v>1400</v>
      </c>
      <c r="AF32" s="42">
        <v>1525</v>
      </c>
      <c r="AG32" s="37">
        <v>6753</v>
      </c>
      <c r="AH32" s="43">
        <v>30.25</v>
      </c>
      <c r="AI32" s="32">
        <v>13.18</v>
      </c>
      <c r="AJ32" s="44" t="s">
        <v>114</v>
      </c>
      <c r="AK32" s="147" t="s">
        <v>115</v>
      </c>
    </row>
    <row r="33" spans="1:37" ht="13.5" thickBot="1" x14ac:dyDescent="0.25">
      <c r="A33" s="148">
        <v>11010011</v>
      </c>
      <c r="B33" s="149">
        <v>1</v>
      </c>
      <c r="C33" s="148">
        <v>8010003</v>
      </c>
      <c r="D33" s="149">
        <v>7010055</v>
      </c>
      <c r="E33" s="168">
        <v>30</v>
      </c>
      <c r="F33" s="169" t="s">
        <v>118</v>
      </c>
      <c r="G33" s="169">
        <v>2168</v>
      </c>
      <c r="H33" s="170" t="s">
        <v>119</v>
      </c>
      <c r="I33" s="171">
        <v>649.93960000000004</v>
      </c>
      <c r="J33" s="172">
        <v>6.45</v>
      </c>
      <c r="K33" s="173">
        <v>-12</v>
      </c>
      <c r="L33" s="172">
        <v>-5.3</v>
      </c>
      <c r="M33" s="174">
        <v>21</v>
      </c>
      <c r="N33" s="172">
        <v>-0.01</v>
      </c>
      <c r="O33" s="174">
        <v>4</v>
      </c>
      <c r="P33" s="172">
        <v>0.86</v>
      </c>
      <c r="Q33" s="174">
        <v>2</v>
      </c>
      <c r="R33" s="172">
        <v>5.0199999999999996</v>
      </c>
      <c r="S33" s="174">
        <v>5</v>
      </c>
      <c r="T33" s="172">
        <v>2.75</v>
      </c>
      <c r="U33" s="174">
        <v>7</v>
      </c>
      <c r="V33" s="175" t="s">
        <v>31</v>
      </c>
      <c r="W33" s="176" t="s">
        <v>32</v>
      </c>
      <c r="X33" s="172" t="s">
        <v>31</v>
      </c>
      <c r="Y33" s="174" t="s">
        <v>32</v>
      </c>
      <c r="Z33" s="177">
        <v>1242</v>
      </c>
      <c r="AA33" s="178">
        <v>23734</v>
      </c>
      <c r="AB33" s="179">
        <v>111182</v>
      </c>
      <c r="AC33" s="180">
        <v>21851</v>
      </c>
      <c r="AD33" s="181">
        <v>108256</v>
      </c>
      <c r="AE33" s="182">
        <v>1883</v>
      </c>
      <c r="AF33" s="183">
        <v>2926</v>
      </c>
      <c r="AG33" s="178">
        <v>39307</v>
      </c>
      <c r="AH33" s="184">
        <v>11.7</v>
      </c>
      <c r="AI33" s="173">
        <v>-2.0099999999999998</v>
      </c>
      <c r="AJ33" s="185" t="s">
        <v>55</v>
      </c>
      <c r="AK33" s="150" t="s">
        <v>56</v>
      </c>
    </row>
    <row r="34" spans="1:37" x14ac:dyDescent="0.2">
      <c r="A34" s="148">
        <v>11010011</v>
      </c>
      <c r="B34" s="149">
        <v>1</v>
      </c>
      <c r="C34" s="148">
        <v>8010021</v>
      </c>
      <c r="D34" s="149">
        <v>7010058</v>
      </c>
      <c r="E34" s="186">
        <v>31</v>
      </c>
      <c r="F34" s="187" t="s">
        <v>120</v>
      </c>
      <c r="G34" s="187">
        <v>7000</v>
      </c>
      <c r="H34" s="188" t="s">
        <v>121</v>
      </c>
      <c r="I34" s="189">
        <v>13.514900000000001</v>
      </c>
      <c r="J34" s="190">
        <v>3.62</v>
      </c>
      <c r="K34" s="191">
        <v>-12</v>
      </c>
      <c r="L34" s="190">
        <v>-6.54</v>
      </c>
      <c r="M34" s="192">
        <v>29</v>
      </c>
      <c r="N34" s="190">
        <v>-5.73</v>
      </c>
      <c r="O34" s="192">
        <v>36</v>
      </c>
      <c r="P34" s="190">
        <v>-1.5</v>
      </c>
      <c r="Q34" s="192">
        <v>22</v>
      </c>
      <c r="R34" s="190" t="s">
        <v>31</v>
      </c>
      <c r="S34" s="192" t="s">
        <v>32</v>
      </c>
      <c r="T34" s="190" t="s">
        <v>31</v>
      </c>
      <c r="U34" s="192" t="s">
        <v>32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119</v>
      </c>
      <c r="AA34" s="196">
        <v>1252</v>
      </c>
      <c r="AB34" s="197">
        <v>3546</v>
      </c>
      <c r="AC34" s="198">
        <v>903</v>
      </c>
      <c r="AD34" s="199">
        <v>4065</v>
      </c>
      <c r="AE34" s="200">
        <v>349</v>
      </c>
      <c r="AF34" s="201">
        <v>-519</v>
      </c>
      <c r="AG34" s="196">
        <v>16891</v>
      </c>
      <c r="AH34" s="202">
        <v>5.75</v>
      </c>
      <c r="AI34" s="191">
        <v>-14.79</v>
      </c>
      <c r="AJ34" s="203" t="s">
        <v>114</v>
      </c>
      <c r="AK34" s="147" t="s">
        <v>115</v>
      </c>
    </row>
    <row r="35" spans="1:37" x14ac:dyDescent="0.2">
      <c r="A35" s="148">
        <v>11010011</v>
      </c>
      <c r="B35" s="149">
        <v>1</v>
      </c>
      <c r="C35" s="148">
        <v>8010021</v>
      </c>
      <c r="D35" s="149">
        <v>7010058</v>
      </c>
      <c r="E35" s="165">
        <v>32</v>
      </c>
      <c r="F35" s="4" t="s">
        <v>122</v>
      </c>
      <c r="G35" s="4">
        <v>8900</v>
      </c>
      <c r="H35" s="29" t="s">
        <v>123</v>
      </c>
      <c r="I35" s="30">
        <v>13.6966</v>
      </c>
      <c r="J35" s="31">
        <v>3.62</v>
      </c>
      <c r="K35" s="32">
        <v>-12</v>
      </c>
      <c r="L35" s="31">
        <v>-6.54</v>
      </c>
      <c r="M35" s="33">
        <v>30</v>
      </c>
      <c r="N35" s="31">
        <v>-5.73</v>
      </c>
      <c r="O35" s="33">
        <v>35</v>
      </c>
      <c r="P35" s="31" t="s">
        <v>31</v>
      </c>
      <c r="Q35" s="33" t="s">
        <v>32</v>
      </c>
      <c r="R35" s="31" t="s">
        <v>31</v>
      </c>
      <c r="S35" s="33" t="s">
        <v>32</v>
      </c>
      <c r="T35" s="31" t="s">
        <v>31</v>
      </c>
      <c r="U35" s="33" t="s">
        <v>32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1</v>
      </c>
      <c r="AA35" s="37"/>
      <c r="AB35" s="38"/>
      <c r="AC35" s="39"/>
      <c r="AD35" s="40"/>
      <c r="AE35" s="41"/>
      <c r="AF35" s="42"/>
      <c r="AG35" s="37">
        <v>412</v>
      </c>
      <c r="AH35" s="43">
        <v>3.62</v>
      </c>
      <c r="AI35" s="32">
        <v>-12</v>
      </c>
      <c r="AJ35" s="44" t="s">
        <v>114</v>
      </c>
      <c r="AK35" s="147" t="s">
        <v>115</v>
      </c>
    </row>
    <row r="36" spans="1:37" x14ac:dyDescent="0.2">
      <c r="A36" s="148">
        <v>11010011</v>
      </c>
      <c r="B36" s="149">
        <v>1</v>
      </c>
      <c r="C36" s="148">
        <v>8010021</v>
      </c>
      <c r="D36" s="149">
        <v>7010058</v>
      </c>
      <c r="E36" s="165">
        <v>33</v>
      </c>
      <c r="F36" s="4" t="s">
        <v>124</v>
      </c>
      <c r="G36" s="4">
        <v>7900</v>
      </c>
      <c r="H36" s="29" t="s">
        <v>125</v>
      </c>
      <c r="I36" s="30">
        <v>13.545</v>
      </c>
      <c r="J36" s="31">
        <v>3.6</v>
      </c>
      <c r="K36" s="32">
        <v>-12.1</v>
      </c>
      <c r="L36" s="31">
        <v>-6.77</v>
      </c>
      <c r="M36" s="33">
        <v>33</v>
      </c>
      <c r="N36" s="31">
        <v>-5.96</v>
      </c>
      <c r="O36" s="33">
        <v>38</v>
      </c>
      <c r="P36" s="31" t="s">
        <v>31</v>
      </c>
      <c r="Q36" s="33" t="s">
        <v>32</v>
      </c>
      <c r="R36" s="31" t="s">
        <v>31</v>
      </c>
      <c r="S36" s="33" t="s">
        <v>32</v>
      </c>
      <c r="T36" s="31" t="s">
        <v>31</v>
      </c>
      <c r="U36" s="33" t="s">
        <v>32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51</v>
      </c>
      <c r="AA36" s="37">
        <v>1</v>
      </c>
      <c r="AB36" s="38">
        <v>98</v>
      </c>
      <c r="AC36" s="39"/>
      <c r="AD36" s="40">
        <v>297</v>
      </c>
      <c r="AE36" s="41">
        <v>1</v>
      </c>
      <c r="AF36" s="42">
        <v>-199</v>
      </c>
      <c r="AG36" s="37">
        <v>1534</v>
      </c>
      <c r="AH36" s="43">
        <v>3.64</v>
      </c>
      <c r="AI36" s="32">
        <v>-21.46</v>
      </c>
      <c r="AJ36" s="44" t="s">
        <v>114</v>
      </c>
      <c r="AK36" s="147" t="s">
        <v>115</v>
      </c>
    </row>
    <row r="37" spans="1:37" x14ac:dyDescent="0.2">
      <c r="A37" s="148">
        <v>11010011</v>
      </c>
      <c r="B37" s="149">
        <v>1</v>
      </c>
      <c r="C37" s="148">
        <v>8010021</v>
      </c>
      <c r="D37" s="149">
        <v>7010058</v>
      </c>
      <c r="E37" s="165">
        <v>34</v>
      </c>
      <c r="F37" s="4" t="s">
        <v>126</v>
      </c>
      <c r="G37" s="4">
        <v>3000</v>
      </c>
      <c r="H37" s="29" t="s">
        <v>127</v>
      </c>
      <c r="I37" s="30">
        <v>13.180099999999999</v>
      </c>
      <c r="J37" s="31">
        <v>3.58</v>
      </c>
      <c r="K37" s="32">
        <v>-12.2</v>
      </c>
      <c r="L37" s="31">
        <v>-7</v>
      </c>
      <c r="M37" s="33">
        <v>34</v>
      </c>
      <c r="N37" s="31">
        <v>-6.2</v>
      </c>
      <c r="O37" s="33">
        <v>39</v>
      </c>
      <c r="P37" s="31">
        <v>-1.99</v>
      </c>
      <c r="Q37" s="33">
        <v>26</v>
      </c>
      <c r="R37" s="31">
        <v>2.2999999999999998</v>
      </c>
      <c r="S37" s="33">
        <v>27</v>
      </c>
      <c r="T37" s="31">
        <v>0.94</v>
      </c>
      <c r="U37" s="33">
        <v>24</v>
      </c>
      <c r="V37" s="34" t="s">
        <v>31</v>
      </c>
      <c r="W37" s="35" t="s">
        <v>32</v>
      </c>
      <c r="X37" s="31" t="s">
        <v>31</v>
      </c>
      <c r="Y37" s="33" t="s">
        <v>32</v>
      </c>
      <c r="Z37" s="36">
        <v>5117</v>
      </c>
      <c r="AA37" s="37">
        <v>718</v>
      </c>
      <c r="AB37" s="38">
        <v>3750</v>
      </c>
      <c r="AC37" s="39">
        <v>806</v>
      </c>
      <c r="AD37" s="40">
        <v>8080</v>
      </c>
      <c r="AE37" s="41">
        <v>-88</v>
      </c>
      <c r="AF37" s="42">
        <v>-4330</v>
      </c>
      <c r="AG37" s="37">
        <v>46824</v>
      </c>
      <c r="AH37" s="43">
        <v>3.31</v>
      </c>
      <c r="AI37" s="32">
        <v>-19.38</v>
      </c>
      <c r="AJ37" s="44" t="s">
        <v>114</v>
      </c>
      <c r="AK37" s="147" t="s">
        <v>115</v>
      </c>
    </row>
    <row r="38" spans="1:37" x14ac:dyDescent="0.2">
      <c r="A38" s="148">
        <v>11010011</v>
      </c>
      <c r="B38" s="149">
        <v>1</v>
      </c>
      <c r="C38" s="148">
        <v>8010081</v>
      </c>
      <c r="D38" s="149">
        <v>7010085</v>
      </c>
      <c r="E38" s="165">
        <v>35</v>
      </c>
      <c r="F38" s="4" t="s">
        <v>128</v>
      </c>
      <c r="G38" s="4">
        <v>6038</v>
      </c>
      <c r="H38" s="29" t="s">
        <v>129</v>
      </c>
      <c r="I38" s="30">
        <v>96.2042</v>
      </c>
      <c r="J38" s="31">
        <v>5.56</v>
      </c>
      <c r="K38" s="32">
        <v>-12.3</v>
      </c>
      <c r="L38" s="31">
        <v>-6.67</v>
      </c>
      <c r="M38" s="33">
        <v>31</v>
      </c>
      <c r="N38" s="31" t="s">
        <v>31</v>
      </c>
      <c r="O38" s="33" t="s">
        <v>32</v>
      </c>
      <c r="P38" s="31" t="s">
        <v>31</v>
      </c>
      <c r="Q38" s="33" t="s">
        <v>32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9</v>
      </c>
      <c r="AA38" s="37"/>
      <c r="AB38" s="38"/>
      <c r="AC38" s="39"/>
      <c r="AD38" s="40"/>
      <c r="AE38" s="41"/>
      <c r="AF38" s="42"/>
      <c r="AG38" s="37">
        <v>18264</v>
      </c>
      <c r="AH38" s="43">
        <v>5.56</v>
      </c>
      <c r="AI38" s="32">
        <v>-12.29</v>
      </c>
      <c r="AJ38" s="44" t="s">
        <v>130</v>
      </c>
      <c r="AK38" s="150" t="s">
        <v>131</v>
      </c>
    </row>
    <row r="39" spans="1:37" x14ac:dyDescent="0.2">
      <c r="A39" s="148">
        <v>11010011</v>
      </c>
      <c r="B39" s="149">
        <v>1</v>
      </c>
      <c r="C39" s="148">
        <v>8010022</v>
      </c>
      <c r="D39" s="149">
        <v>7010012</v>
      </c>
      <c r="E39" s="165">
        <v>36</v>
      </c>
      <c r="F39" s="4" t="s">
        <v>132</v>
      </c>
      <c r="G39" s="4">
        <v>6026</v>
      </c>
      <c r="H39" s="29" t="s">
        <v>133</v>
      </c>
      <c r="I39" s="30">
        <v>3.8144</v>
      </c>
      <c r="J39" s="31">
        <v>4.1500000000000004</v>
      </c>
      <c r="K39" s="32">
        <v>-12.5</v>
      </c>
      <c r="L39" s="31">
        <v>-7.01</v>
      </c>
      <c r="M39" s="33">
        <v>35</v>
      </c>
      <c r="N39" s="31">
        <v>-1.23</v>
      </c>
      <c r="O39" s="33">
        <v>7</v>
      </c>
      <c r="P39" s="31" t="s">
        <v>31</v>
      </c>
      <c r="Q39" s="33" t="s">
        <v>32</v>
      </c>
      <c r="R39" s="31" t="s">
        <v>31</v>
      </c>
      <c r="S39" s="33" t="s">
        <v>32</v>
      </c>
      <c r="T39" s="31" t="s">
        <v>31</v>
      </c>
      <c r="U39" s="33" t="s">
        <v>32</v>
      </c>
      <c r="V39" s="34" t="s">
        <v>31</v>
      </c>
      <c r="W39" s="35" t="s">
        <v>32</v>
      </c>
      <c r="X39" s="31" t="s">
        <v>31</v>
      </c>
      <c r="Y39" s="33" t="s">
        <v>32</v>
      </c>
      <c r="Z39" s="36">
        <v>277</v>
      </c>
      <c r="AA39" s="37">
        <v>11</v>
      </c>
      <c r="AB39" s="38">
        <v>12091</v>
      </c>
      <c r="AC39" s="39">
        <v>2326</v>
      </c>
      <c r="AD39" s="40">
        <v>86049</v>
      </c>
      <c r="AE39" s="41">
        <v>-2315</v>
      </c>
      <c r="AF39" s="42">
        <v>-73958</v>
      </c>
      <c r="AG39" s="37">
        <v>18587</v>
      </c>
      <c r="AH39" s="43">
        <v>-7.34</v>
      </c>
      <c r="AI39" s="32">
        <v>-80.27</v>
      </c>
      <c r="AJ39" s="44" t="s">
        <v>100</v>
      </c>
      <c r="AK39" s="147" t="s">
        <v>101</v>
      </c>
    </row>
    <row r="40" spans="1:37" x14ac:dyDescent="0.2">
      <c r="A40" s="148">
        <v>11010011</v>
      </c>
      <c r="B40" s="149">
        <v>1</v>
      </c>
      <c r="C40" s="148">
        <v>8040070</v>
      </c>
      <c r="D40" s="149">
        <v>7010128</v>
      </c>
      <c r="E40" s="165">
        <v>37</v>
      </c>
      <c r="F40" s="4" t="s">
        <v>134</v>
      </c>
      <c r="G40" s="4">
        <v>820</v>
      </c>
      <c r="H40" s="29" t="s">
        <v>135</v>
      </c>
      <c r="I40" s="30">
        <v>6.4795999999999996</v>
      </c>
      <c r="J40" s="31">
        <v>5.81</v>
      </c>
      <c r="K40" s="32">
        <v>-12.6</v>
      </c>
      <c r="L40" s="31">
        <v>-8.2899999999999991</v>
      </c>
      <c r="M40" s="33">
        <v>39</v>
      </c>
      <c r="N40" s="31">
        <v>-4.54</v>
      </c>
      <c r="O40" s="33">
        <v>21</v>
      </c>
      <c r="P40" s="31">
        <v>-3.32</v>
      </c>
      <c r="Q40" s="33">
        <v>39</v>
      </c>
      <c r="R40" s="31">
        <v>0.41</v>
      </c>
      <c r="S40" s="33">
        <v>38</v>
      </c>
      <c r="T40" s="31">
        <v>0.47</v>
      </c>
      <c r="U40" s="33">
        <v>28</v>
      </c>
      <c r="V40" s="34">
        <v>-2.02</v>
      </c>
      <c r="W40" s="35">
        <v>25</v>
      </c>
      <c r="X40" s="31" t="s">
        <v>31</v>
      </c>
      <c r="Y40" s="33" t="s">
        <v>32</v>
      </c>
      <c r="Z40" s="36">
        <v>1069</v>
      </c>
      <c r="AA40" s="37">
        <v>17</v>
      </c>
      <c r="AB40" s="38">
        <v>111</v>
      </c>
      <c r="AC40" s="39">
        <v>60</v>
      </c>
      <c r="AD40" s="40">
        <v>1323</v>
      </c>
      <c r="AE40" s="41">
        <v>-43</v>
      </c>
      <c r="AF40" s="42">
        <v>-1212</v>
      </c>
      <c r="AG40" s="37">
        <v>6544</v>
      </c>
      <c r="AH40" s="43">
        <v>5.1100000000000003</v>
      </c>
      <c r="AI40" s="32">
        <v>-25.61</v>
      </c>
      <c r="AJ40" s="44" t="s">
        <v>136</v>
      </c>
      <c r="AK40" s="147" t="s">
        <v>136</v>
      </c>
    </row>
    <row r="41" spans="1:37" x14ac:dyDescent="0.2">
      <c r="A41" s="148">
        <v>11010011</v>
      </c>
      <c r="B41" s="149">
        <v>1</v>
      </c>
      <c r="C41" s="148">
        <v>8010081</v>
      </c>
      <c r="D41" s="149">
        <v>7010085</v>
      </c>
      <c r="E41" s="165">
        <v>38</v>
      </c>
      <c r="F41" s="4" t="s">
        <v>137</v>
      </c>
      <c r="G41" s="4">
        <v>7138</v>
      </c>
      <c r="H41" s="29" t="s">
        <v>138</v>
      </c>
      <c r="I41" s="30">
        <v>96.565299999999993</v>
      </c>
      <c r="J41" s="31">
        <v>5.48</v>
      </c>
      <c r="K41" s="32">
        <v>-12.7</v>
      </c>
      <c r="L41" s="31">
        <v>-7.55</v>
      </c>
      <c r="M41" s="33">
        <v>37</v>
      </c>
      <c r="N41" s="31" t="s">
        <v>31</v>
      </c>
      <c r="O41" s="33" t="s">
        <v>32</v>
      </c>
      <c r="P41" s="31" t="s">
        <v>31</v>
      </c>
      <c r="Q41" s="33" t="s">
        <v>32</v>
      </c>
      <c r="R41" s="31" t="s">
        <v>31</v>
      </c>
      <c r="S41" s="33" t="s">
        <v>32</v>
      </c>
      <c r="T41" s="31" t="s">
        <v>31</v>
      </c>
      <c r="U41" s="33" t="s">
        <v>32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17</v>
      </c>
      <c r="AA41" s="37">
        <v>4</v>
      </c>
      <c r="AB41" s="38">
        <v>392</v>
      </c>
      <c r="AC41" s="39">
        <v>18</v>
      </c>
      <c r="AD41" s="40">
        <v>577</v>
      </c>
      <c r="AE41" s="41">
        <v>-14</v>
      </c>
      <c r="AF41" s="42">
        <v>-185</v>
      </c>
      <c r="AG41" s="37">
        <v>465</v>
      </c>
      <c r="AH41" s="43">
        <v>2.42</v>
      </c>
      <c r="AI41" s="32">
        <v>-40.21</v>
      </c>
      <c r="AJ41" s="44" t="s">
        <v>130</v>
      </c>
      <c r="AK41" s="147" t="s">
        <v>131</v>
      </c>
    </row>
    <row r="42" spans="1:37" x14ac:dyDescent="0.2">
      <c r="A42" s="148">
        <v>11010011</v>
      </c>
      <c r="B42" s="149">
        <v>1</v>
      </c>
      <c r="C42" s="148">
        <v>8020074</v>
      </c>
      <c r="D42" s="149">
        <v>7010095</v>
      </c>
      <c r="E42" s="165">
        <v>39</v>
      </c>
      <c r="F42" s="4" t="s">
        <v>139</v>
      </c>
      <c r="G42" s="4">
        <v>6221</v>
      </c>
      <c r="H42" s="29" t="s">
        <v>140</v>
      </c>
      <c r="I42" s="30">
        <v>9.2544000000000004</v>
      </c>
      <c r="J42" s="31">
        <v>5.98</v>
      </c>
      <c r="K42" s="32">
        <v>-12.9</v>
      </c>
      <c r="L42" s="31">
        <v>-7.27</v>
      </c>
      <c r="M42" s="33">
        <v>36</v>
      </c>
      <c r="N42" s="31" t="s">
        <v>31</v>
      </c>
      <c r="O42" s="33" t="s">
        <v>32</v>
      </c>
      <c r="P42" s="31" t="s">
        <v>31</v>
      </c>
      <c r="Q42" s="33" t="s">
        <v>32</v>
      </c>
      <c r="R42" s="31" t="s">
        <v>31</v>
      </c>
      <c r="S42" s="33" t="s">
        <v>32</v>
      </c>
      <c r="T42" s="31" t="s">
        <v>31</v>
      </c>
      <c r="U42" s="33" t="s">
        <v>32</v>
      </c>
      <c r="V42" s="34" t="s">
        <v>31</v>
      </c>
      <c r="W42" s="35" t="s">
        <v>32</v>
      </c>
      <c r="X42" s="31" t="s">
        <v>31</v>
      </c>
      <c r="Y42" s="33" t="s">
        <v>32</v>
      </c>
      <c r="Z42" s="36">
        <v>66747</v>
      </c>
      <c r="AA42" s="37">
        <v>8814</v>
      </c>
      <c r="AB42" s="38">
        <v>132309</v>
      </c>
      <c r="AC42" s="39">
        <v>49062</v>
      </c>
      <c r="AD42" s="40">
        <v>127003</v>
      </c>
      <c r="AE42" s="41">
        <v>-40248</v>
      </c>
      <c r="AF42" s="42">
        <v>5306</v>
      </c>
      <c r="AG42" s="37">
        <v>766446</v>
      </c>
      <c r="AH42" s="43">
        <v>0.86</v>
      </c>
      <c r="AI42" s="32">
        <v>-11.13</v>
      </c>
      <c r="AJ42" s="44" t="s">
        <v>33</v>
      </c>
      <c r="AK42" s="147" t="s">
        <v>34</v>
      </c>
    </row>
    <row r="43" spans="1:37" ht="13.5" thickBot="1" x14ac:dyDescent="0.25">
      <c r="A43" s="148">
        <v>11010011</v>
      </c>
      <c r="B43" s="149">
        <v>1</v>
      </c>
      <c r="C43" s="148">
        <v>8030140</v>
      </c>
      <c r="D43" s="149">
        <v>7010043</v>
      </c>
      <c r="E43" s="168">
        <v>40</v>
      </c>
      <c r="F43" s="169" t="s">
        <v>141</v>
      </c>
      <c r="G43" s="169">
        <v>7111</v>
      </c>
      <c r="H43" s="170" t="s">
        <v>142</v>
      </c>
      <c r="I43" s="171">
        <v>9.5253999999999994</v>
      </c>
      <c r="J43" s="172">
        <v>2.79</v>
      </c>
      <c r="K43" s="173">
        <v>-13</v>
      </c>
      <c r="L43" s="172">
        <v>-4.8</v>
      </c>
      <c r="M43" s="174">
        <v>17</v>
      </c>
      <c r="N43" s="172" t="s">
        <v>31</v>
      </c>
      <c r="O43" s="174" t="s">
        <v>32</v>
      </c>
      <c r="P43" s="172" t="s">
        <v>31</v>
      </c>
      <c r="Q43" s="174" t="s">
        <v>32</v>
      </c>
      <c r="R43" s="172" t="s">
        <v>31</v>
      </c>
      <c r="S43" s="174" t="s">
        <v>32</v>
      </c>
      <c r="T43" s="172" t="s">
        <v>31</v>
      </c>
      <c r="U43" s="174" t="s">
        <v>32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10</v>
      </c>
      <c r="AA43" s="178">
        <v>115</v>
      </c>
      <c r="AB43" s="179">
        <v>426</v>
      </c>
      <c r="AC43" s="180">
        <v>42</v>
      </c>
      <c r="AD43" s="181">
        <v>1779</v>
      </c>
      <c r="AE43" s="182">
        <v>73</v>
      </c>
      <c r="AF43" s="183">
        <v>-1353</v>
      </c>
      <c r="AG43" s="178">
        <v>1998</v>
      </c>
      <c r="AH43" s="184">
        <v>6.59</v>
      </c>
      <c r="AI43" s="173">
        <v>-50.03</v>
      </c>
      <c r="AJ43" s="185" t="s">
        <v>67</v>
      </c>
      <c r="AK43" s="150" t="s">
        <v>68</v>
      </c>
    </row>
    <row r="44" spans="1:37" x14ac:dyDescent="0.2">
      <c r="A44" s="148">
        <v>11010011</v>
      </c>
      <c r="B44" s="149">
        <v>1</v>
      </c>
      <c r="C44" s="148">
        <v>8030140</v>
      </c>
      <c r="D44" s="149">
        <v>7010043</v>
      </c>
      <c r="E44" s="186">
        <v>41</v>
      </c>
      <c r="F44" s="187" t="s">
        <v>143</v>
      </c>
      <c r="G44" s="187">
        <v>5111</v>
      </c>
      <c r="H44" s="188" t="s">
        <v>144</v>
      </c>
      <c r="I44" s="189">
        <v>9.4459999999999997</v>
      </c>
      <c r="J44" s="190">
        <v>2.74</v>
      </c>
      <c r="K44" s="191">
        <v>-13.2</v>
      </c>
      <c r="L44" s="190">
        <v>-5.27</v>
      </c>
      <c r="M44" s="192">
        <v>20</v>
      </c>
      <c r="N44" s="190">
        <v>-5.34</v>
      </c>
      <c r="O44" s="192">
        <v>28</v>
      </c>
      <c r="P44" s="190" t="s">
        <v>31</v>
      </c>
      <c r="Q44" s="192" t="s">
        <v>32</v>
      </c>
      <c r="R44" s="190" t="s">
        <v>31</v>
      </c>
      <c r="S44" s="192" t="s">
        <v>32</v>
      </c>
      <c r="T44" s="190" t="s">
        <v>31</v>
      </c>
      <c r="U44" s="192" t="s">
        <v>32</v>
      </c>
      <c r="V44" s="193" t="s">
        <v>31</v>
      </c>
      <c r="W44" s="194" t="s">
        <v>32</v>
      </c>
      <c r="X44" s="190" t="s">
        <v>31</v>
      </c>
      <c r="Y44" s="192" t="s">
        <v>32</v>
      </c>
      <c r="Z44" s="195">
        <v>637</v>
      </c>
      <c r="AA44" s="196">
        <v>118</v>
      </c>
      <c r="AB44" s="197">
        <v>1219</v>
      </c>
      <c r="AC44" s="198">
        <v>495</v>
      </c>
      <c r="AD44" s="199">
        <v>2565</v>
      </c>
      <c r="AE44" s="200">
        <v>-377</v>
      </c>
      <c r="AF44" s="201">
        <v>-1346</v>
      </c>
      <c r="AG44" s="196">
        <v>4461</v>
      </c>
      <c r="AH44" s="202">
        <v>-5.34</v>
      </c>
      <c r="AI44" s="191">
        <v>-33.39</v>
      </c>
      <c r="AJ44" s="203" t="s">
        <v>67</v>
      </c>
      <c r="AK44" s="147" t="s">
        <v>68</v>
      </c>
    </row>
    <row r="45" spans="1:37" x14ac:dyDescent="0.2">
      <c r="A45" s="148">
        <v>11010011</v>
      </c>
      <c r="B45" s="149">
        <v>1</v>
      </c>
      <c r="C45" s="148">
        <v>8010081</v>
      </c>
      <c r="D45" s="149">
        <v>7010085</v>
      </c>
      <c r="E45" s="165">
        <v>42</v>
      </c>
      <c r="F45" s="4" t="s">
        <v>145</v>
      </c>
      <c r="G45" s="4">
        <v>1138</v>
      </c>
      <c r="H45" s="29" t="s">
        <v>146</v>
      </c>
      <c r="I45" s="30">
        <v>7.4660000000000002</v>
      </c>
      <c r="J45" s="31">
        <v>5.38</v>
      </c>
      <c r="K45" s="32">
        <v>-13.2</v>
      </c>
      <c r="L45" s="31">
        <v>-8.65</v>
      </c>
      <c r="M45" s="33">
        <v>41</v>
      </c>
      <c r="N45" s="31">
        <v>-2.36</v>
      </c>
      <c r="O45" s="33">
        <v>11</v>
      </c>
      <c r="P45" s="31">
        <v>-1.05</v>
      </c>
      <c r="Q45" s="33">
        <v>17</v>
      </c>
      <c r="R45" s="31">
        <v>4.18</v>
      </c>
      <c r="S45" s="33">
        <v>12</v>
      </c>
      <c r="T45" s="31">
        <v>1.51</v>
      </c>
      <c r="U45" s="33">
        <v>19</v>
      </c>
      <c r="V45" s="34">
        <v>-0.86</v>
      </c>
      <c r="W45" s="35">
        <v>16</v>
      </c>
      <c r="X45" s="31" t="s">
        <v>31</v>
      </c>
      <c r="Y45" s="33" t="s">
        <v>32</v>
      </c>
      <c r="Z45" s="36">
        <v>4552</v>
      </c>
      <c r="AA45" s="37">
        <v>812</v>
      </c>
      <c r="AB45" s="38">
        <v>4851</v>
      </c>
      <c r="AC45" s="39">
        <v>2161</v>
      </c>
      <c r="AD45" s="40">
        <v>9110</v>
      </c>
      <c r="AE45" s="41">
        <v>-1349</v>
      </c>
      <c r="AF45" s="42">
        <v>-4259</v>
      </c>
      <c r="AG45" s="37">
        <v>56987</v>
      </c>
      <c r="AH45" s="43">
        <v>2.94</v>
      </c>
      <c r="AI45" s="32">
        <v>-19.34</v>
      </c>
      <c r="AJ45" s="44" t="s">
        <v>130</v>
      </c>
      <c r="AK45" s="147" t="s">
        <v>131</v>
      </c>
    </row>
    <row r="46" spans="1:37" x14ac:dyDescent="0.2">
      <c r="A46" s="148">
        <v>11010011</v>
      </c>
      <c r="B46" s="149">
        <v>1</v>
      </c>
      <c r="C46" s="148">
        <v>8010022</v>
      </c>
      <c r="D46" s="149">
        <v>7010012</v>
      </c>
      <c r="E46" s="165">
        <v>43</v>
      </c>
      <c r="F46" s="4" t="s">
        <v>147</v>
      </c>
      <c r="G46" s="4">
        <v>26</v>
      </c>
      <c r="H46" s="29" t="s">
        <v>148</v>
      </c>
      <c r="I46" s="30">
        <v>3.5204</v>
      </c>
      <c r="J46" s="31">
        <v>4</v>
      </c>
      <c r="K46" s="32">
        <v>-13.2</v>
      </c>
      <c r="L46" s="31">
        <v>-8.65</v>
      </c>
      <c r="M46" s="33">
        <v>40</v>
      </c>
      <c r="N46" s="31">
        <v>-3.03</v>
      </c>
      <c r="O46" s="33">
        <v>16</v>
      </c>
      <c r="P46" s="31">
        <v>-0.28999999999999998</v>
      </c>
      <c r="Q46" s="33">
        <v>12</v>
      </c>
      <c r="R46" s="31">
        <v>4.46</v>
      </c>
      <c r="S46" s="33">
        <v>8</v>
      </c>
      <c r="T46" s="31">
        <v>2.44</v>
      </c>
      <c r="U46" s="33">
        <v>10</v>
      </c>
      <c r="V46" s="34">
        <v>-0.26</v>
      </c>
      <c r="W46" s="35">
        <v>10</v>
      </c>
      <c r="X46" s="31">
        <v>4.08</v>
      </c>
      <c r="Y46" s="33">
        <v>6</v>
      </c>
      <c r="Z46" s="36">
        <v>13322</v>
      </c>
      <c r="AA46" s="37">
        <v>2787</v>
      </c>
      <c r="AB46" s="38">
        <v>35880</v>
      </c>
      <c r="AC46" s="39">
        <v>5583</v>
      </c>
      <c r="AD46" s="40">
        <v>69979</v>
      </c>
      <c r="AE46" s="41">
        <v>-2796</v>
      </c>
      <c r="AF46" s="42">
        <v>-34099</v>
      </c>
      <c r="AG46" s="37">
        <v>348061</v>
      </c>
      <c r="AH46" s="43">
        <v>3.16</v>
      </c>
      <c r="AI46" s="32">
        <v>-19.64</v>
      </c>
      <c r="AJ46" s="44" t="s">
        <v>100</v>
      </c>
      <c r="AK46" s="147" t="s">
        <v>101</v>
      </c>
    </row>
    <row r="47" spans="1:37" x14ac:dyDescent="0.2">
      <c r="A47" s="148">
        <v>11010011</v>
      </c>
      <c r="B47" s="149">
        <v>1</v>
      </c>
      <c r="C47" s="148">
        <v>8020074</v>
      </c>
      <c r="D47" s="149">
        <v>7010095</v>
      </c>
      <c r="E47" s="165">
        <v>44</v>
      </c>
      <c r="F47" s="4" t="s">
        <v>149</v>
      </c>
      <c r="G47" s="4">
        <v>3221</v>
      </c>
      <c r="H47" s="29" t="s">
        <v>150</v>
      </c>
      <c r="I47" s="30">
        <v>9.0823999999999998</v>
      </c>
      <c r="J47" s="31">
        <v>5.91</v>
      </c>
      <c r="K47" s="32">
        <v>-13.3</v>
      </c>
      <c r="L47" s="31">
        <v>-7.97</v>
      </c>
      <c r="M47" s="33">
        <v>38</v>
      </c>
      <c r="N47" s="31">
        <v>-3.5</v>
      </c>
      <c r="O47" s="33">
        <v>18</v>
      </c>
      <c r="P47" s="31">
        <v>-1.95</v>
      </c>
      <c r="Q47" s="33">
        <v>25</v>
      </c>
      <c r="R47" s="31">
        <v>3.54</v>
      </c>
      <c r="S47" s="33">
        <v>17</v>
      </c>
      <c r="T47" s="31">
        <v>2.79</v>
      </c>
      <c r="U47" s="33">
        <v>6</v>
      </c>
      <c r="V47" s="34" t="s">
        <v>31</v>
      </c>
      <c r="W47" s="35" t="s">
        <v>32</v>
      </c>
      <c r="X47" s="31" t="s">
        <v>31</v>
      </c>
      <c r="Y47" s="33" t="s">
        <v>32</v>
      </c>
      <c r="Z47" s="36">
        <v>731</v>
      </c>
      <c r="AA47" s="37">
        <v>59</v>
      </c>
      <c r="AB47" s="38">
        <v>1113</v>
      </c>
      <c r="AC47" s="39">
        <v>522</v>
      </c>
      <c r="AD47" s="40">
        <v>2113</v>
      </c>
      <c r="AE47" s="41">
        <v>-463</v>
      </c>
      <c r="AF47" s="42">
        <v>-1000</v>
      </c>
      <c r="AG47" s="37">
        <v>16226</v>
      </c>
      <c r="AH47" s="43">
        <v>3.02</v>
      </c>
      <c r="AI47" s="32">
        <v>-17.77</v>
      </c>
      <c r="AJ47" s="44" t="s">
        <v>33</v>
      </c>
      <c r="AK47" s="147" t="s">
        <v>34</v>
      </c>
    </row>
    <row r="48" spans="1:37" x14ac:dyDescent="0.2">
      <c r="A48" s="148">
        <v>11010011</v>
      </c>
      <c r="B48" s="149">
        <v>1</v>
      </c>
      <c r="C48" s="148">
        <v>8050251</v>
      </c>
      <c r="D48" s="149">
        <v>7010009</v>
      </c>
      <c r="E48" s="165">
        <v>45</v>
      </c>
      <c r="F48" s="4" t="s">
        <v>151</v>
      </c>
      <c r="G48" s="4">
        <v>1606</v>
      </c>
      <c r="H48" s="29" t="s">
        <v>152</v>
      </c>
      <c r="I48" s="30">
        <v>6.7046999999999999</v>
      </c>
      <c r="J48" s="31">
        <v>3.65</v>
      </c>
      <c r="K48" s="32">
        <v>-14.3</v>
      </c>
      <c r="L48" s="31">
        <v>-9.5500000000000007</v>
      </c>
      <c r="M48" s="33">
        <v>42</v>
      </c>
      <c r="N48" s="31">
        <v>-1.97</v>
      </c>
      <c r="O48" s="33">
        <v>9</v>
      </c>
      <c r="P48" s="31">
        <v>0.13</v>
      </c>
      <c r="Q48" s="33">
        <v>8</v>
      </c>
      <c r="R48" s="31">
        <v>4.49</v>
      </c>
      <c r="S48" s="33">
        <v>7</v>
      </c>
      <c r="T48" s="31">
        <v>1.48</v>
      </c>
      <c r="U48" s="33">
        <v>20</v>
      </c>
      <c r="V48" s="34">
        <v>-1.21</v>
      </c>
      <c r="W48" s="35">
        <v>21</v>
      </c>
      <c r="X48" s="31" t="s">
        <v>31</v>
      </c>
      <c r="Y48" s="33" t="s">
        <v>32</v>
      </c>
      <c r="Z48" s="36">
        <v>159</v>
      </c>
      <c r="AA48" s="37">
        <v>560</v>
      </c>
      <c r="AB48" s="38">
        <v>8859</v>
      </c>
      <c r="AC48" s="39"/>
      <c r="AD48" s="40">
        <v>19802</v>
      </c>
      <c r="AE48" s="41">
        <v>560</v>
      </c>
      <c r="AF48" s="42">
        <v>-10943</v>
      </c>
      <c r="AG48" s="37">
        <v>102663</v>
      </c>
      <c r="AH48" s="43">
        <v>4.2300000000000004</v>
      </c>
      <c r="AI48" s="32">
        <v>-24.03</v>
      </c>
      <c r="AJ48" s="44" t="s">
        <v>153</v>
      </c>
      <c r="AK48" s="150" t="s">
        <v>153</v>
      </c>
    </row>
    <row r="49" spans="1:37" x14ac:dyDescent="0.2">
      <c r="A49" s="148">
        <v>11010011</v>
      </c>
      <c r="B49" s="149">
        <v>1</v>
      </c>
      <c r="C49" s="148">
        <v>8020092</v>
      </c>
      <c r="D49" s="149">
        <v>7010154</v>
      </c>
      <c r="E49" s="165">
        <v>46</v>
      </c>
      <c r="F49" s="4" t="s">
        <v>154</v>
      </c>
      <c r="G49" s="4">
        <v>1414</v>
      </c>
      <c r="H49" s="29" t="s">
        <v>155</v>
      </c>
      <c r="I49" s="30">
        <v>9.7304999999999993</v>
      </c>
      <c r="J49" s="31">
        <v>5.94</v>
      </c>
      <c r="K49" s="32">
        <v>-14.7</v>
      </c>
      <c r="L49" s="31">
        <v>-10.7</v>
      </c>
      <c r="M49" s="33">
        <v>43</v>
      </c>
      <c r="N49" s="31">
        <v>-3.86</v>
      </c>
      <c r="O49" s="33">
        <v>19</v>
      </c>
      <c r="P49" s="31">
        <v>-2.61</v>
      </c>
      <c r="Q49" s="33">
        <v>34</v>
      </c>
      <c r="R49" s="31">
        <v>1.51</v>
      </c>
      <c r="S49" s="33">
        <v>32</v>
      </c>
      <c r="T49" s="31">
        <v>-0.52</v>
      </c>
      <c r="U49" s="33">
        <v>34</v>
      </c>
      <c r="V49" s="34">
        <v>-1.96</v>
      </c>
      <c r="W49" s="35">
        <v>24</v>
      </c>
      <c r="X49" s="31" t="s">
        <v>31</v>
      </c>
      <c r="Y49" s="33" t="s">
        <v>32</v>
      </c>
      <c r="Z49" s="36">
        <v>1294</v>
      </c>
      <c r="AA49" s="37">
        <v>247</v>
      </c>
      <c r="AB49" s="38">
        <v>2609</v>
      </c>
      <c r="AC49" s="39">
        <v>226</v>
      </c>
      <c r="AD49" s="40">
        <v>2767</v>
      </c>
      <c r="AE49" s="41">
        <v>21</v>
      </c>
      <c r="AF49" s="42">
        <v>-158</v>
      </c>
      <c r="AG49" s="37">
        <v>17285</v>
      </c>
      <c r="AH49" s="43">
        <v>6.07</v>
      </c>
      <c r="AI49" s="32">
        <v>-16.34</v>
      </c>
      <c r="AJ49" s="44" t="s">
        <v>156</v>
      </c>
      <c r="AK49" s="147" t="s">
        <v>157</v>
      </c>
    </row>
    <row r="50" spans="1:37" x14ac:dyDescent="0.2">
      <c r="A50" s="148">
        <v>11010011</v>
      </c>
      <c r="B50" s="149">
        <v>1</v>
      </c>
      <c r="C50" s="148">
        <v>8040174</v>
      </c>
      <c r="D50" s="149">
        <v>7010057</v>
      </c>
      <c r="E50" s="165">
        <v>47</v>
      </c>
      <c r="F50" s="4" t="s">
        <v>158</v>
      </c>
      <c r="G50" s="4">
        <v>6336</v>
      </c>
      <c r="H50" s="29" t="s">
        <v>159</v>
      </c>
      <c r="I50" s="30">
        <v>43.158099999999997</v>
      </c>
      <c r="J50" s="31">
        <v>1.27</v>
      </c>
      <c r="K50" s="32">
        <v>-14.8</v>
      </c>
      <c r="L50" s="31">
        <v>-11.3</v>
      </c>
      <c r="M50" s="33">
        <v>44</v>
      </c>
      <c r="N50" s="31">
        <v>-2.44</v>
      </c>
      <c r="O50" s="33">
        <v>13</v>
      </c>
      <c r="P50" s="31" t="s">
        <v>31</v>
      </c>
      <c r="Q50" s="33" t="s">
        <v>32</v>
      </c>
      <c r="R50" s="31" t="s">
        <v>31</v>
      </c>
      <c r="S50" s="33" t="s">
        <v>32</v>
      </c>
      <c r="T50" s="31" t="s">
        <v>31</v>
      </c>
      <c r="U50" s="33" t="s">
        <v>32</v>
      </c>
      <c r="V50" s="34" t="s">
        <v>31</v>
      </c>
      <c r="W50" s="35" t="s">
        <v>32</v>
      </c>
      <c r="X50" s="31" t="s">
        <v>31</v>
      </c>
      <c r="Y50" s="33" t="s">
        <v>32</v>
      </c>
      <c r="Z50" s="36">
        <v>1</v>
      </c>
      <c r="AA50" s="37"/>
      <c r="AB50" s="38"/>
      <c r="AC50" s="39"/>
      <c r="AD50" s="40">
        <v>1774</v>
      </c>
      <c r="AE50" s="41"/>
      <c r="AF50" s="42">
        <v>-1774</v>
      </c>
      <c r="AG50" s="37">
        <v>5276</v>
      </c>
      <c r="AH50" s="43">
        <v>1.27</v>
      </c>
      <c r="AI50" s="32">
        <v>-35.83</v>
      </c>
      <c r="AJ50" s="44" t="s">
        <v>87</v>
      </c>
      <c r="AK50" s="147" t="s">
        <v>87</v>
      </c>
    </row>
    <row r="51" spans="1:37" x14ac:dyDescent="0.2">
      <c r="A51" s="148">
        <v>11010011</v>
      </c>
      <c r="B51" s="149">
        <v>1</v>
      </c>
      <c r="C51" s="148">
        <v>8010237</v>
      </c>
      <c r="D51" s="149">
        <v>7010237</v>
      </c>
      <c r="E51" s="165">
        <v>48</v>
      </c>
      <c r="F51" s="4" t="s">
        <v>160</v>
      </c>
      <c r="G51" s="4">
        <v>243</v>
      </c>
      <c r="H51" s="29" t="s">
        <v>161</v>
      </c>
      <c r="I51" s="30">
        <v>2062.5623000000001</v>
      </c>
      <c r="J51" s="31">
        <v>0.56000000000000005</v>
      </c>
      <c r="K51" s="32">
        <v>-15.6</v>
      </c>
      <c r="L51" s="31">
        <v>-14.9</v>
      </c>
      <c r="M51" s="33">
        <v>61</v>
      </c>
      <c r="N51" s="31">
        <v>-12</v>
      </c>
      <c r="O51" s="33">
        <v>66</v>
      </c>
      <c r="P51" s="31">
        <v>-2.58</v>
      </c>
      <c r="Q51" s="33">
        <v>32</v>
      </c>
      <c r="R51" s="31">
        <v>2.56</v>
      </c>
      <c r="S51" s="33">
        <v>24</v>
      </c>
      <c r="T51" s="31">
        <v>2.27</v>
      </c>
      <c r="U51" s="33">
        <v>12</v>
      </c>
      <c r="V51" s="34">
        <v>1.72</v>
      </c>
      <c r="W51" s="35">
        <v>5</v>
      </c>
      <c r="X51" s="31">
        <v>3.42</v>
      </c>
      <c r="Y51" s="33">
        <v>8</v>
      </c>
      <c r="Z51" s="36">
        <v>81</v>
      </c>
      <c r="AA51" s="37">
        <v>1</v>
      </c>
      <c r="AB51" s="38">
        <v>1</v>
      </c>
      <c r="AC51" s="39"/>
      <c r="AD51" s="40">
        <v>209</v>
      </c>
      <c r="AE51" s="41">
        <v>1</v>
      </c>
      <c r="AF51" s="42">
        <v>-208</v>
      </c>
      <c r="AG51" s="37">
        <v>4393</v>
      </c>
      <c r="AH51" s="43">
        <v>0.56999999999999995</v>
      </c>
      <c r="AI51" s="32">
        <v>-20.149999999999999</v>
      </c>
      <c r="AJ51" s="44" t="s">
        <v>162</v>
      </c>
      <c r="AK51" s="147" t="s">
        <v>163</v>
      </c>
    </row>
    <row r="52" spans="1:37" x14ac:dyDescent="0.2">
      <c r="A52" s="148">
        <v>11010011</v>
      </c>
      <c r="B52" s="149">
        <v>1</v>
      </c>
      <c r="C52" s="148">
        <v>8040174</v>
      </c>
      <c r="D52" s="149">
        <v>7010057</v>
      </c>
      <c r="E52" s="165">
        <v>49</v>
      </c>
      <c r="F52" s="4" t="s">
        <v>164</v>
      </c>
      <c r="G52" s="4">
        <v>336</v>
      </c>
      <c r="H52" s="29" t="s">
        <v>165</v>
      </c>
      <c r="I52" s="30">
        <v>39.949399999999997</v>
      </c>
      <c r="J52" s="31">
        <v>1.08</v>
      </c>
      <c r="K52" s="32">
        <v>-15.8</v>
      </c>
      <c r="L52" s="31">
        <v>-13.2</v>
      </c>
      <c r="M52" s="33">
        <v>51</v>
      </c>
      <c r="N52" s="31">
        <v>-4.6100000000000003</v>
      </c>
      <c r="O52" s="33">
        <v>23</v>
      </c>
      <c r="P52" s="31">
        <v>0.37</v>
      </c>
      <c r="Q52" s="33">
        <v>5</v>
      </c>
      <c r="R52" s="31">
        <v>4.7</v>
      </c>
      <c r="S52" s="33">
        <v>6</v>
      </c>
      <c r="T52" s="31">
        <v>4.37</v>
      </c>
      <c r="U52" s="33">
        <v>2</v>
      </c>
      <c r="V52" s="34">
        <v>3.11</v>
      </c>
      <c r="W52" s="35">
        <v>4</v>
      </c>
      <c r="X52" s="31">
        <v>6.52</v>
      </c>
      <c r="Y52" s="33">
        <v>3</v>
      </c>
      <c r="Z52" s="36">
        <v>748</v>
      </c>
      <c r="AA52" s="37">
        <v>143</v>
      </c>
      <c r="AB52" s="38">
        <v>1588</v>
      </c>
      <c r="AC52" s="39">
        <v>581</v>
      </c>
      <c r="AD52" s="40">
        <v>14693</v>
      </c>
      <c r="AE52" s="41">
        <v>-438</v>
      </c>
      <c r="AF52" s="42">
        <v>-13105</v>
      </c>
      <c r="AG52" s="37">
        <v>38266</v>
      </c>
      <c r="AH52" s="43">
        <v>-0.04</v>
      </c>
      <c r="AI52" s="32">
        <v>-36.83</v>
      </c>
      <c r="AJ52" s="44" t="s">
        <v>87</v>
      </c>
      <c r="AK52" s="147" t="s">
        <v>87</v>
      </c>
    </row>
    <row r="53" spans="1:37" ht="13.5" thickBot="1" x14ac:dyDescent="0.25">
      <c r="A53" s="148">
        <v>11010011</v>
      </c>
      <c r="B53" s="149">
        <v>1</v>
      </c>
      <c r="C53" s="148">
        <v>8010237</v>
      </c>
      <c r="D53" s="149">
        <v>7010237</v>
      </c>
      <c r="E53" s="168">
        <v>50</v>
      </c>
      <c r="F53" s="169" t="s">
        <v>166</v>
      </c>
      <c r="G53" s="169">
        <v>7243</v>
      </c>
      <c r="H53" s="170" t="s">
        <v>167</v>
      </c>
      <c r="I53" s="171">
        <v>1959.3391999999999</v>
      </c>
      <c r="J53" s="172">
        <v>0.47</v>
      </c>
      <c r="K53" s="173">
        <v>-16</v>
      </c>
      <c r="L53" s="172">
        <v>-15.7</v>
      </c>
      <c r="M53" s="174">
        <v>69</v>
      </c>
      <c r="N53" s="172">
        <v>-12.8</v>
      </c>
      <c r="O53" s="174">
        <v>70</v>
      </c>
      <c r="P53" s="172">
        <v>-3.3</v>
      </c>
      <c r="Q53" s="174">
        <v>38</v>
      </c>
      <c r="R53" s="172" t="s">
        <v>31</v>
      </c>
      <c r="S53" s="174" t="s">
        <v>32</v>
      </c>
      <c r="T53" s="172" t="s">
        <v>31</v>
      </c>
      <c r="U53" s="174" t="s">
        <v>32</v>
      </c>
      <c r="V53" s="175" t="s">
        <v>31</v>
      </c>
      <c r="W53" s="176" t="s">
        <v>32</v>
      </c>
      <c r="X53" s="172" t="s">
        <v>31</v>
      </c>
      <c r="Y53" s="174" t="s">
        <v>32</v>
      </c>
      <c r="Z53" s="177">
        <v>40</v>
      </c>
      <c r="AA53" s="178"/>
      <c r="AB53" s="179">
        <v>180</v>
      </c>
      <c r="AC53" s="180">
        <v>4</v>
      </c>
      <c r="AD53" s="181">
        <v>52</v>
      </c>
      <c r="AE53" s="182">
        <v>-4</v>
      </c>
      <c r="AF53" s="183">
        <v>128</v>
      </c>
      <c r="AG53" s="178">
        <v>540</v>
      </c>
      <c r="AH53" s="184">
        <v>-0.17</v>
      </c>
      <c r="AI53" s="173">
        <v>19.71</v>
      </c>
      <c r="AJ53" s="185" t="s">
        <v>162</v>
      </c>
      <c r="AK53" s="150" t="s">
        <v>163</v>
      </c>
    </row>
    <row r="54" spans="1:37" x14ac:dyDescent="0.2">
      <c r="A54" s="148">
        <v>11010011</v>
      </c>
      <c r="B54" s="149">
        <v>1</v>
      </c>
      <c r="C54" s="148">
        <v>8020094</v>
      </c>
      <c r="D54" s="149">
        <v>7010243</v>
      </c>
      <c r="E54" s="186">
        <v>51</v>
      </c>
      <c r="F54" s="187" t="s">
        <v>168</v>
      </c>
      <c r="G54" s="187">
        <v>7234</v>
      </c>
      <c r="H54" s="188" t="s">
        <v>169</v>
      </c>
      <c r="I54" s="189">
        <v>5.6955999999999998</v>
      </c>
      <c r="J54" s="190">
        <v>2.1</v>
      </c>
      <c r="K54" s="191">
        <v>-16.5</v>
      </c>
      <c r="L54" s="190">
        <v>-12.9</v>
      </c>
      <c r="M54" s="192">
        <v>47</v>
      </c>
      <c r="N54" s="190" t="s">
        <v>31</v>
      </c>
      <c r="O54" s="192" t="s">
        <v>32</v>
      </c>
      <c r="P54" s="190" t="s">
        <v>31</v>
      </c>
      <c r="Q54" s="192" t="s">
        <v>32</v>
      </c>
      <c r="R54" s="190" t="s">
        <v>31</v>
      </c>
      <c r="S54" s="192" t="s">
        <v>32</v>
      </c>
      <c r="T54" s="190" t="s">
        <v>31</v>
      </c>
      <c r="U54" s="192" t="s">
        <v>32</v>
      </c>
      <c r="V54" s="193" t="s">
        <v>31</v>
      </c>
      <c r="W54" s="194" t="s">
        <v>32</v>
      </c>
      <c r="X54" s="190" t="s">
        <v>31</v>
      </c>
      <c r="Y54" s="192" t="s">
        <v>32</v>
      </c>
      <c r="Z54" s="195">
        <v>2</v>
      </c>
      <c r="AA54" s="196"/>
      <c r="AB54" s="197"/>
      <c r="AC54" s="198"/>
      <c r="AD54" s="199"/>
      <c r="AE54" s="200"/>
      <c r="AF54" s="201"/>
      <c r="AG54" s="196"/>
      <c r="AH54" s="202"/>
      <c r="AI54" s="191"/>
      <c r="AJ54" s="203" t="s">
        <v>170</v>
      </c>
      <c r="AK54" s="147" t="s">
        <v>171</v>
      </c>
    </row>
    <row r="55" spans="1:37" x14ac:dyDescent="0.2">
      <c r="A55" s="148">
        <v>11010011</v>
      </c>
      <c r="B55" s="149">
        <v>1</v>
      </c>
      <c r="C55" s="148">
        <v>8020094</v>
      </c>
      <c r="D55" s="149">
        <v>7010243</v>
      </c>
      <c r="E55" s="165">
        <v>52</v>
      </c>
      <c r="F55" s="4" t="s">
        <v>172</v>
      </c>
      <c r="G55" s="4">
        <v>6234</v>
      </c>
      <c r="H55" s="29" t="s">
        <v>173</v>
      </c>
      <c r="I55" s="30">
        <v>5.6159999999999997</v>
      </c>
      <c r="J55" s="31">
        <v>2.02</v>
      </c>
      <c r="K55" s="32">
        <v>-17</v>
      </c>
      <c r="L55" s="31">
        <v>-13.9</v>
      </c>
      <c r="M55" s="33">
        <v>55</v>
      </c>
      <c r="N55" s="31">
        <v>-7.51</v>
      </c>
      <c r="O55" s="33">
        <v>50</v>
      </c>
      <c r="P55" s="31" t="s">
        <v>31</v>
      </c>
      <c r="Q55" s="33" t="s">
        <v>32</v>
      </c>
      <c r="R55" s="31" t="s">
        <v>31</v>
      </c>
      <c r="S55" s="33" t="s">
        <v>32</v>
      </c>
      <c r="T55" s="31" t="s">
        <v>31</v>
      </c>
      <c r="U55" s="33" t="s">
        <v>32</v>
      </c>
      <c r="V55" s="34" t="s">
        <v>31</v>
      </c>
      <c r="W55" s="35" t="s">
        <v>32</v>
      </c>
      <c r="X55" s="31" t="s">
        <v>31</v>
      </c>
      <c r="Y55" s="33" t="s">
        <v>32</v>
      </c>
      <c r="Z55" s="36">
        <v>1293</v>
      </c>
      <c r="AA55" s="37">
        <v>3</v>
      </c>
      <c r="AB55" s="38">
        <v>88</v>
      </c>
      <c r="AC55" s="39">
        <v>92</v>
      </c>
      <c r="AD55" s="40">
        <v>641</v>
      </c>
      <c r="AE55" s="41">
        <v>-89</v>
      </c>
      <c r="AF55" s="42">
        <v>-553</v>
      </c>
      <c r="AG55" s="37">
        <v>850</v>
      </c>
      <c r="AH55" s="43">
        <v>-7.65</v>
      </c>
      <c r="AI55" s="32">
        <v>-48.04</v>
      </c>
      <c r="AJ55" s="44" t="s">
        <v>170</v>
      </c>
      <c r="AK55" s="147" t="s">
        <v>171</v>
      </c>
    </row>
    <row r="56" spans="1:37" x14ac:dyDescent="0.2">
      <c r="A56" s="148">
        <v>11010011</v>
      </c>
      <c r="B56" s="149">
        <v>1</v>
      </c>
      <c r="C56" s="148">
        <v>8040170</v>
      </c>
      <c r="D56" s="149">
        <v>7010193</v>
      </c>
      <c r="E56" s="165">
        <v>53</v>
      </c>
      <c r="F56" s="4" t="s">
        <v>174</v>
      </c>
      <c r="G56" s="4">
        <v>6231</v>
      </c>
      <c r="H56" s="29" t="s">
        <v>175</v>
      </c>
      <c r="I56" s="30">
        <v>8.2261000000000006</v>
      </c>
      <c r="J56" s="31">
        <v>1.95</v>
      </c>
      <c r="K56" s="32">
        <v>-17</v>
      </c>
      <c r="L56" s="31">
        <v>-15.3</v>
      </c>
      <c r="M56" s="33">
        <v>66</v>
      </c>
      <c r="N56" s="31" t="s">
        <v>31</v>
      </c>
      <c r="O56" s="33" t="s">
        <v>32</v>
      </c>
      <c r="P56" s="31" t="s">
        <v>31</v>
      </c>
      <c r="Q56" s="33" t="s">
        <v>32</v>
      </c>
      <c r="R56" s="31" t="s">
        <v>31</v>
      </c>
      <c r="S56" s="33" t="s">
        <v>32</v>
      </c>
      <c r="T56" s="31" t="s">
        <v>31</v>
      </c>
      <c r="U56" s="33" t="s">
        <v>32</v>
      </c>
      <c r="V56" s="34" t="s">
        <v>31</v>
      </c>
      <c r="W56" s="35" t="s">
        <v>32</v>
      </c>
      <c r="X56" s="31" t="s">
        <v>31</v>
      </c>
      <c r="Y56" s="33" t="s">
        <v>32</v>
      </c>
      <c r="Z56" s="36">
        <v>373</v>
      </c>
      <c r="AA56" s="37">
        <v>97</v>
      </c>
      <c r="AB56" s="38">
        <v>1938</v>
      </c>
      <c r="AC56" s="39">
        <v>58</v>
      </c>
      <c r="AD56" s="40">
        <v>4611</v>
      </c>
      <c r="AE56" s="41">
        <v>39</v>
      </c>
      <c r="AF56" s="42">
        <v>-2673</v>
      </c>
      <c r="AG56" s="37">
        <v>7681</v>
      </c>
      <c r="AH56" s="43">
        <v>2.46</v>
      </c>
      <c r="AI56" s="32">
        <v>-35.19</v>
      </c>
      <c r="AJ56" s="44" t="s">
        <v>47</v>
      </c>
      <c r="AK56" s="147" t="s">
        <v>48</v>
      </c>
    </row>
    <row r="57" spans="1:37" x14ac:dyDescent="0.2">
      <c r="A57" s="148">
        <v>11010011</v>
      </c>
      <c r="B57" s="149">
        <v>1</v>
      </c>
      <c r="C57" s="148">
        <v>8010030</v>
      </c>
      <c r="D57" s="149">
        <v>7010002</v>
      </c>
      <c r="E57" s="165">
        <v>54</v>
      </c>
      <c r="F57" s="4" t="s">
        <v>176</v>
      </c>
      <c r="G57" s="4">
        <v>8048</v>
      </c>
      <c r="H57" s="29" t="s">
        <v>177</v>
      </c>
      <c r="I57" s="30">
        <v>8.2652000000000001</v>
      </c>
      <c r="J57" s="31">
        <v>6.35</v>
      </c>
      <c r="K57" s="32">
        <v>-17.100000000000001</v>
      </c>
      <c r="L57" s="31">
        <v>-12.5</v>
      </c>
      <c r="M57" s="33">
        <v>45</v>
      </c>
      <c r="N57" s="31">
        <v>-5.63</v>
      </c>
      <c r="O57" s="33">
        <v>34</v>
      </c>
      <c r="P57" s="31">
        <v>-2.96</v>
      </c>
      <c r="Q57" s="33">
        <v>35</v>
      </c>
      <c r="R57" s="31" t="s">
        <v>31</v>
      </c>
      <c r="S57" s="33" t="s">
        <v>32</v>
      </c>
      <c r="T57" s="31" t="s">
        <v>31</v>
      </c>
      <c r="U57" s="33" t="s">
        <v>32</v>
      </c>
      <c r="V57" s="34" t="s">
        <v>31</v>
      </c>
      <c r="W57" s="35" t="s">
        <v>32</v>
      </c>
      <c r="X57" s="31" t="s">
        <v>31</v>
      </c>
      <c r="Y57" s="33" t="s">
        <v>32</v>
      </c>
      <c r="Z57" s="36">
        <v>582</v>
      </c>
      <c r="AA57" s="37">
        <v>90</v>
      </c>
      <c r="AB57" s="38">
        <v>766</v>
      </c>
      <c r="AC57" s="39">
        <v>301</v>
      </c>
      <c r="AD57" s="40">
        <v>2244</v>
      </c>
      <c r="AE57" s="41">
        <v>-211</v>
      </c>
      <c r="AF57" s="42">
        <v>-1478</v>
      </c>
      <c r="AG57" s="37">
        <v>5612</v>
      </c>
      <c r="AH57" s="43">
        <v>2.4700000000000002</v>
      </c>
      <c r="AI57" s="32">
        <v>-32.53</v>
      </c>
      <c r="AJ57" s="44" t="s">
        <v>178</v>
      </c>
      <c r="AK57" s="147" t="s">
        <v>179</v>
      </c>
    </row>
    <row r="58" spans="1:37" x14ac:dyDescent="0.2">
      <c r="A58" s="148">
        <v>11010011</v>
      </c>
      <c r="B58" s="149">
        <v>1</v>
      </c>
      <c r="C58" s="148">
        <v>8040170</v>
      </c>
      <c r="D58" s="149">
        <v>7010193</v>
      </c>
      <c r="E58" s="165">
        <v>55</v>
      </c>
      <c r="F58" s="4" t="s">
        <v>180</v>
      </c>
      <c r="G58" s="4">
        <v>3231</v>
      </c>
      <c r="H58" s="29" t="s">
        <v>181</v>
      </c>
      <c r="I58" s="30">
        <v>8.1013999999999999</v>
      </c>
      <c r="J58" s="31">
        <v>1.9</v>
      </c>
      <c r="K58" s="32">
        <v>-17.3</v>
      </c>
      <c r="L58" s="31">
        <v>-15.8</v>
      </c>
      <c r="M58" s="33">
        <v>71</v>
      </c>
      <c r="N58" s="31">
        <v>-5.07</v>
      </c>
      <c r="O58" s="33">
        <v>25</v>
      </c>
      <c r="P58" s="31">
        <v>-1.58</v>
      </c>
      <c r="Q58" s="33">
        <v>23</v>
      </c>
      <c r="R58" s="31">
        <v>3.99</v>
      </c>
      <c r="S58" s="33">
        <v>14</v>
      </c>
      <c r="T58" s="31" t="s">
        <v>31</v>
      </c>
      <c r="U58" s="33" t="s">
        <v>32</v>
      </c>
      <c r="V58" s="34" t="s">
        <v>31</v>
      </c>
      <c r="W58" s="35" t="s">
        <v>32</v>
      </c>
      <c r="X58" s="31" t="s">
        <v>31</v>
      </c>
      <c r="Y58" s="33" t="s">
        <v>32</v>
      </c>
      <c r="Z58" s="36">
        <v>1332</v>
      </c>
      <c r="AA58" s="37">
        <v>626</v>
      </c>
      <c r="AB58" s="38">
        <v>2392</v>
      </c>
      <c r="AC58" s="39">
        <v>393</v>
      </c>
      <c r="AD58" s="40">
        <v>3577</v>
      </c>
      <c r="AE58" s="41">
        <v>233</v>
      </c>
      <c r="AF58" s="42">
        <v>-1185</v>
      </c>
      <c r="AG58" s="37">
        <v>16444</v>
      </c>
      <c r="AH58" s="43">
        <v>3.34</v>
      </c>
      <c r="AI58" s="32">
        <v>-22.2</v>
      </c>
      <c r="AJ58" s="44" t="s">
        <v>47</v>
      </c>
      <c r="AK58" s="150" t="s">
        <v>48</v>
      </c>
    </row>
    <row r="59" spans="1:37" x14ac:dyDescent="0.2">
      <c r="A59" s="148">
        <v>11010011</v>
      </c>
      <c r="B59" s="149">
        <v>1</v>
      </c>
      <c r="C59" s="148">
        <v>8040304</v>
      </c>
      <c r="D59" s="149">
        <v>7010217</v>
      </c>
      <c r="E59" s="165">
        <v>56</v>
      </c>
      <c r="F59" s="4" t="s">
        <v>182</v>
      </c>
      <c r="G59" s="4">
        <v>4929</v>
      </c>
      <c r="H59" s="29" t="s">
        <v>183</v>
      </c>
      <c r="I59" s="30">
        <v>8.3219999999999992</v>
      </c>
      <c r="J59" s="31">
        <v>6.2</v>
      </c>
      <c r="K59" s="32">
        <v>-17.3</v>
      </c>
      <c r="L59" s="31">
        <v>-13.1</v>
      </c>
      <c r="M59" s="33">
        <v>49</v>
      </c>
      <c r="N59" s="31">
        <v>-6.43</v>
      </c>
      <c r="O59" s="33">
        <v>43</v>
      </c>
      <c r="P59" s="31" t="s">
        <v>31</v>
      </c>
      <c r="Q59" s="33" t="s">
        <v>32</v>
      </c>
      <c r="R59" s="31" t="s">
        <v>31</v>
      </c>
      <c r="S59" s="33" t="s">
        <v>32</v>
      </c>
      <c r="T59" s="31" t="s">
        <v>31</v>
      </c>
      <c r="U59" s="33" t="s">
        <v>32</v>
      </c>
      <c r="V59" s="34" t="s">
        <v>31</v>
      </c>
      <c r="W59" s="35" t="s">
        <v>32</v>
      </c>
      <c r="X59" s="31" t="s">
        <v>31</v>
      </c>
      <c r="Y59" s="33" t="s">
        <v>32</v>
      </c>
      <c r="Z59" s="36">
        <v>1024</v>
      </c>
      <c r="AA59" s="37">
        <v>916</v>
      </c>
      <c r="AB59" s="38">
        <v>2674</v>
      </c>
      <c r="AC59" s="39">
        <v>431</v>
      </c>
      <c r="AD59" s="40">
        <v>4275</v>
      </c>
      <c r="AE59" s="41">
        <v>485</v>
      </c>
      <c r="AF59" s="42">
        <v>-1601</v>
      </c>
      <c r="AG59" s="37">
        <v>14107</v>
      </c>
      <c r="AH59" s="43">
        <v>10.01</v>
      </c>
      <c r="AI59" s="32">
        <v>-26.27</v>
      </c>
      <c r="AJ59" s="44" t="s">
        <v>184</v>
      </c>
      <c r="AK59" s="147" t="s">
        <v>184</v>
      </c>
    </row>
    <row r="60" spans="1:37" x14ac:dyDescent="0.2">
      <c r="A60" s="148">
        <v>11010011</v>
      </c>
      <c r="B60" s="149">
        <v>1</v>
      </c>
      <c r="C60" s="148">
        <v>8010030</v>
      </c>
      <c r="D60" s="149">
        <v>7010002</v>
      </c>
      <c r="E60" s="165">
        <v>57</v>
      </c>
      <c r="F60" s="4" t="s">
        <v>185</v>
      </c>
      <c r="G60" s="4">
        <v>9048</v>
      </c>
      <c r="H60" s="29" t="s">
        <v>186</v>
      </c>
      <c r="I60" s="30">
        <v>7.1936</v>
      </c>
      <c r="J60" s="31">
        <v>6.28</v>
      </c>
      <c r="K60" s="32">
        <v>-17.399999999999999</v>
      </c>
      <c r="L60" s="31">
        <v>-13.2</v>
      </c>
      <c r="M60" s="33">
        <v>50</v>
      </c>
      <c r="N60" s="31">
        <v>-6.38</v>
      </c>
      <c r="O60" s="33">
        <v>42</v>
      </c>
      <c r="P60" s="31">
        <v>-3.75</v>
      </c>
      <c r="Q60" s="33">
        <v>43</v>
      </c>
      <c r="R60" s="31" t="s">
        <v>31</v>
      </c>
      <c r="S60" s="33" t="s">
        <v>32</v>
      </c>
      <c r="T60" s="31" t="s">
        <v>31</v>
      </c>
      <c r="U60" s="33" t="s">
        <v>32</v>
      </c>
      <c r="V60" s="34" t="s">
        <v>31</v>
      </c>
      <c r="W60" s="35" t="s">
        <v>32</v>
      </c>
      <c r="X60" s="31" t="s">
        <v>31</v>
      </c>
      <c r="Y60" s="33" t="s">
        <v>32</v>
      </c>
      <c r="Z60" s="36">
        <v>674</v>
      </c>
      <c r="AA60" s="37">
        <v>90</v>
      </c>
      <c r="AB60" s="38">
        <v>748</v>
      </c>
      <c r="AC60" s="39">
        <v>193</v>
      </c>
      <c r="AD60" s="40">
        <v>1537</v>
      </c>
      <c r="AE60" s="41">
        <v>-103</v>
      </c>
      <c r="AF60" s="42">
        <v>-789</v>
      </c>
      <c r="AG60" s="37">
        <v>9450</v>
      </c>
      <c r="AH60" s="43">
        <v>5.13</v>
      </c>
      <c r="AI60" s="32">
        <v>-23.1</v>
      </c>
      <c r="AJ60" s="44" t="s">
        <v>178</v>
      </c>
      <c r="AK60" s="147" t="s">
        <v>179</v>
      </c>
    </row>
    <row r="61" spans="1:37" x14ac:dyDescent="0.2">
      <c r="A61" s="148">
        <v>11010011</v>
      </c>
      <c r="B61" s="149">
        <v>1</v>
      </c>
      <c r="C61" s="148">
        <v>8020094</v>
      </c>
      <c r="D61" s="149">
        <v>7010243</v>
      </c>
      <c r="E61" s="165">
        <v>58</v>
      </c>
      <c r="F61" s="4" t="s">
        <v>187</v>
      </c>
      <c r="G61" s="4">
        <v>1234</v>
      </c>
      <c r="H61" s="29" t="s">
        <v>188</v>
      </c>
      <c r="I61" s="30">
        <v>5.4702999999999999</v>
      </c>
      <c r="J61" s="31">
        <v>1.93</v>
      </c>
      <c r="K61" s="32">
        <v>-17.399999999999999</v>
      </c>
      <c r="L61" s="31">
        <v>-14.8</v>
      </c>
      <c r="M61" s="33">
        <v>60</v>
      </c>
      <c r="N61" s="31">
        <v>-8.32</v>
      </c>
      <c r="O61" s="33">
        <v>52</v>
      </c>
      <c r="P61" s="31">
        <v>-4.6500000000000004</v>
      </c>
      <c r="Q61" s="33">
        <v>49</v>
      </c>
      <c r="R61" s="31">
        <v>1.34</v>
      </c>
      <c r="S61" s="33">
        <v>35</v>
      </c>
      <c r="T61" s="31">
        <v>0.39</v>
      </c>
      <c r="U61" s="33">
        <v>29</v>
      </c>
      <c r="V61" s="34">
        <v>-2.2999999999999998</v>
      </c>
      <c r="W61" s="35">
        <v>26</v>
      </c>
      <c r="X61" s="31" t="s">
        <v>31</v>
      </c>
      <c r="Y61" s="33" t="s">
        <v>32</v>
      </c>
      <c r="Z61" s="36">
        <v>868</v>
      </c>
      <c r="AA61" s="37">
        <v>70</v>
      </c>
      <c r="AB61" s="38">
        <v>542</v>
      </c>
      <c r="AC61" s="39">
        <v>372</v>
      </c>
      <c r="AD61" s="40">
        <v>2943</v>
      </c>
      <c r="AE61" s="41">
        <v>-302</v>
      </c>
      <c r="AF61" s="42">
        <v>-2401</v>
      </c>
      <c r="AG61" s="37">
        <v>8918</v>
      </c>
      <c r="AH61" s="43">
        <v>-1.44</v>
      </c>
      <c r="AI61" s="32">
        <v>-33.15</v>
      </c>
      <c r="AJ61" s="44" t="s">
        <v>170</v>
      </c>
      <c r="AK61" s="147" t="s">
        <v>171</v>
      </c>
    </row>
    <row r="62" spans="1:37" x14ac:dyDescent="0.2">
      <c r="A62" s="148">
        <v>11010011</v>
      </c>
      <c r="B62" s="149">
        <v>1</v>
      </c>
      <c r="C62" s="148">
        <v>8010013</v>
      </c>
      <c r="D62" s="149">
        <v>7010105</v>
      </c>
      <c r="E62" s="165">
        <v>59</v>
      </c>
      <c r="F62" s="4" t="s">
        <v>189</v>
      </c>
      <c r="G62" s="4">
        <v>6040</v>
      </c>
      <c r="H62" s="29" t="s">
        <v>190</v>
      </c>
      <c r="I62" s="30">
        <v>7.8863000000000003</v>
      </c>
      <c r="J62" s="31">
        <v>1.02</v>
      </c>
      <c r="K62" s="32">
        <v>-17.600000000000001</v>
      </c>
      <c r="L62" s="31">
        <v>-15.4</v>
      </c>
      <c r="M62" s="33">
        <v>68</v>
      </c>
      <c r="N62" s="31" t="s">
        <v>31</v>
      </c>
      <c r="O62" s="33" t="s">
        <v>32</v>
      </c>
      <c r="P62" s="31" t="s">
        <v>31</v>
      </c>
      <c r="Q62" s="33" t="s">
        <v>32</v>
      </c>
      <c r="R62" s="31" t="s">
        <v>31</v>
      </c>
      <c r="S62" s="33" t="s">
        <v>32</v>
      </c>
      <c r="T62" s="31" t="s">
        <v>31</v>
      </c>
      <c r="U62" s="33" t="s">
        <v>32</v>
      </c>
      <c r="V62" s="34" t="s">
        <v>31</v>
      </c>
      <c r="W62" s="35" t="s">
        <v>32</v>
      </c>
      <c r="X62" s="31" t="s">
        <v>31</v>
      </c>
      <c r="Y62" s="33" t="s">
        <v>32</v>
      </c>
      <c r="Z62" s="36">
        <v>19</v>
      </c>
      <c r="AA62" s="37">
        <v>1</v>
      </c>
      <c r="AB62" s="38">
        <v>16</v>
      </c>
      <c r="AC62" s="39">
        <v>2</v>
      </c>
      <c r="AD62" s="40">
        <v>401</v>
      </c>
      <c r="AE62" s="41">
        <v>-1</v>
      </c>
      <c r="AF62" s="42">
        <v>-385</v>
      </c>
      <c r="AG62" s="37">
        <v>416</v>
      </c>
      <c r="AH62" s="43">
        <v>0.66</v>
      </c>
      <c r="AI62" s="32">
        <v>-54.51</v>
      </c>
      <c r="AJ62" s="44" t="s">
        <v>43</v>
      </c>
      <c r="AK62" s="147" t="s">
        <v>44</v>
      </c>
    </row>
    <row r="63" spans="1:37" ht="13.5" thickBot="1" x14ac:dyDescent="0.25">
      <c r="A63" s="148">
        <v>11010011</v>
      </c>
      <c r="B63" s="149">
        <v>1</v>
      </c>
      <c r="C63" s="148">
        <v>8010030</v>
      </c>
      <c r="D63" s="149">
        <v>7010002</v>
      </c>
      <c r="E63" s="166">
        <v>60</v>
      </c>
      <c r="F63" s="98" t="s">
        <v>191</v>
      </c>
      <c r="G63" s="98">
        <v>1048</v>
      </c>
      <c r="H63" s="46" t="s">
        <v>192</v>
      </c>
      <c r="I63" s="47">
        <v>6.8541999999999996</v>
      </c>
      <c r="J63" s="48">
        <v>6.24</v>
      </c>
      <c r="K63" s="49">
        <v>-17.600000000000001</v>
      </c>
      <c r="L63" s="48">
        <v>-13.6</v>
      </c>
      <c r="M63" s="50">
        <v>54</v>
      </c>
      <c r="N63" s="48">
        <v>-6.8</v>
      </c>
      <c r="O63" s="50">
        <v>46</v>
      </c>
      <c r="P63" s="48">
        <v>-4.18</v>
      </c>
      <c r="Q63" s="50">
        <v>46</v>
      </c>
      <c r="R63" s="48">
        <v>2.5299999999999998</v>
      </c>
      <c r="S63" s="50">
        <v>26</v>
      </c>
      <c r="T63" s="48">
        <v>2.0299999999999998</v>
      </c>
      <c r="U63" s="50">
        <v>14</v>
      </c>
      <c r="V63" s="51">
        <v>-1.83</v>
      </c>
      <c r="W63" s="52">
        <v>23</v>
      </c>
      <c r="X63" s="48" t="s">
        <v>31</v>
      </c>
      <c r="Y63" s="50" t="s">
        <v>32</v>
      </c>
      <c r="Z63" s="53">
        <v>1745</v>
      </c>
      <c r="AA63" s="54">
        <v>116</v>
      </c>
      <c r="AB63" s="55">
        <v>1216</v>
      </c>
      <c r="AC63" s="56">
        <v>172</v>
      </c>
      <c r="AD63" s="57">
        <v>2069</v>
      </c>
      <c r="AE63" s="58">
        <v>-56</v>
      </c>
      <c r="AF63" s="59">
        <v>-853</v>
      </c>
      <c r="AG63" s="54">
        <v>12271</v>
      </c>
      <c r="AH63" s="60">
        <v>5.76</v>
      </c>
      <c r="AI63" s="49">
        <v>-22.24</v>
      </c>
      <c r="AJ63" s="61" t="s">
        <v>178</v>
      </c>
      <c r="AK63" s="150" t="s">
        <v>179</v>
      </c>
    </row>
    <row r="64" spans="1:37" x14ac:dyDescent="0.2">
      <c r="A64" s="148">
        <v>11010011</v>
      </c>
      <c r="B64" s="149">
        <v>1</v>
      </c>
      <c r="C64" s="148">
        <v>8040191</v>
      </c>
      <c r="D64" s="149">
        <v>7010126</v>
      </c>
      <c r="E64" s="166">
        <v>61</v>
      </c>
      <c r="F64" s="98" t="s">
        <v>193</v>
      </c>
      <c r="G64" s="98">
        <v>6158</v>
      </c>
      <c r="H64" s="99" t="s">
        <v>194</v>
      </c>
      <c r="I64" s="100">
        <v>0.78180000000000005</v>
      </c>
      <c r="J64" s="101">
        <v>2.5299999999999998</v>
      </c>
      <c r="K64" s="102">
        <v>-17.7</v>
      </c>
      <c r="L64" s="101">
        <v>-13.4</v>
      </c>
      <c r="M64" s="103">
        <v>53</v>
      </c>
      <c r="N64" s="101" t="s">
        <v>31</v>
      </c>
      <c r="O64" s="103" t="s">
        <v>32</v>
      </c>
      <c r="P64" s="101" t="s">
        <v>31</v>
      </c>
      <c r="Q64" s="103" t="s">
        <v>32</v>
      </c>
      <c r="R64" s="101" t="s">
        <v>31</v>
      </c>
      <c r="S64" s="103" t="s">
        <v>32</v>
      </c>
      <c r="T64" s="101" t="s">
        <v>31</v>
      </c>
      <c r="U64" s="103" t="s">
        <v>32</v>
      </c>
      <c r="V64" s="104" t="s">
        <v>31</v>
      </c>
      <c r="W64" s="105" t="s">
        <v>32</v>
      </c>
      <c r="X64" s="101" t="s">
        <v>31</v>
      </c>
      <c r="Y64" s="103" t="s">
        <v>32</v>
      </c>
      <c r="Z64" s="106">
        <v>3</v>
      </c>
      <c r="AA64" s="107"/>
      <c r="AB64" s="108"/>
      <c r="AC64" s="109"/>
      <c r="AD64" s="110"/>
      <c r="AE64" s="111"/>
      <c r="AF64" s="112"/>
      <c r="AG64" s="107">
        <v>25</v>
      </c>
      <c r="AH64" s="113">
        <v>2.5299999999999998</v>
      </c>
      <c r="AI64" s="102">
        <v>-17.7</v>
      </c>
      <c r="AJ64" s="114" t="s">
        <v>75</v>
      </c>
      <c r="AK64" s="147" t="s">
        <v>76</v>
      </c>
    </row>
    <row r="65" spans="1:37" x14ac:dyDescent="0.2">
      <c r="A65" s="148">
        <v>11010011</v>
      </c>
      <c r="B65" s="149">
        <v>1</v>
      </c>
      <c r="C65" s="148">
        <v>8040191</v>
      </c>
      <c r="D65" s="149">
        <v>7010126</v>
      </c>
      <c r="E65" s="165">
        <v>62</v>
      </c>
      <c r="F65" s="4" t="s">
        <v>195</v>
      </c>
      <c r="G65" s="4">
        <v>8158</v>
      </c>
      <c r="H65" s="29" t="s">
        <v>196</v>
      </c>
      <c r="I65" s="30">
        <v>0.78059999999999996</v>
      </c>
      <c r="J65" s="31">
        <v>2.52</v>
      </c>
      <c r="K65" s="32">
        <v>-17.8</v>
      </c>
      <c r="L65" s="31" t="s">
        <v>31</v>
      </c>
      <c r="M65" s="33" t="s">
        <v>32</v>
      </c>
      <c r="N65" s="31" t="s">
        <v>31</v>
      </c>
      <c r="O65" s="33" t="s">
        <v>32</v>
      </c>
      <c r="P65" s="31" t="s">
        <v>31</v>
      </c>
      <c r="Q65" s="33" t="s">
        <v>32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5</v>
      </c>
      <c r="AA65" s="37"/>
      <c r="AB65" s="38">
        <v>409</v>
      </c>
      <c r="AC65" s="39">
        <v>419</v>
      </c>
      <c r="AD65" s="40">
        <v>419</v>
      </c>
      <c r="AE65" s="41">
        <v>-419</v>
      </c>
      <c r="AF65" s="42">
        <v>-10</v>
      </c>
      <c r="AG65" s="37">
        <v>3482</v>
      </c>
      <c r="AH65" s="43">
        <v>-8.41</v>
      </c>
      <c r="AI65" s="32">
        <v>-19.55</v>
      </c>
      <c r="AJ65" s="44" t="s">
        <v>75</v>
      </c>
      <c r="AK65" s="147" t="s">
        <v>76</v>
      </c>
    </row>
    <row r="66" spans="1:37" x14ac:dyDescent="0.2">
      <c r="A66" s="148">
        <v>11010011</v>
      </c>
      <c r="B66" s="149">
        <v>1</v>
      </c>
      <c r="C66" s="148">
        <v>8010013</v>
      </c>
      <c r="D66" s="149">
        <v>7010105</v>
      </c>
      <c r="E66" s="165">
        <v>63</v>
      </c>
      <c r="F66" s="4" t="s">
        <v>197</v>
      </c>
      <c r="G66" s="4">
        <v>8043</v>
      </c>
      <c r="H66" s="29" t="s">
        <v>198</v>
      </c>
      <c r="I66" s="30">
        <v>7.7587999999999999</v>
      </c>
      <c r="J66" s="31">
        <v>2.2000000000000002</v>
      </c>
      <c r="K66" s="32">
        <v>-17.8</v>
      </c>
      <c r="L66" s="31">
        <v>-16.399999999999999</v>
      </c>
      <c r="M66" s="33">
        <v>75</v>
      </c>
      <c r="N66" s="31" t="s">
        <v>31</v>
      </c>
      <c r="O66" s="33" t="s">
        <v>32</v>
      </c>
      <c r="P66" s="31" t="s">
        <v>31</v>
      </c>
      <c r="Q66" s="33" t="s">
        <v>32</v>
      </c>
      <c r="R66" s="31" t="s">
        <v>31</v>
      </c>
      <c r="S66" s="33" t="s">
        <v>32</v>
      </c>
      <c r="T66" s="31" t="s">
        <v>31</v>
      </c>
      <c r="U66" s="33" t="s">
        <v>32</v>
      </c>
      <c r="V66" s="34" t="s">
        <v>31</v>
      </c>
      <c r="W66" s="35" t="s">
        <v>32</v>
      </c>
      <c r="X66" s="31" t="s">
        <v>31</v>
      </c>
      <c r="Y66" s="33" t="s">
        <v>32</v>
      </c>
      <c r="Z66" s="36">
        <v>14</v>
      </c>
      <c r="AA66" s="37"/>
      <c r="AB66" s="38"/>
      <c r="AC66" s="39">
        <v>185</v>
      </c>
      <c r="AD66" s="40">
        <v>647</v>
      </c>
      <c r="AE66" s="41">
        <v>-185</v>
      </c>
      <c r="AF66" s="42">
        <v>-647</v>
      </c>
      <c r="AG66" s="37">
        <v>24</v>
      </c>
      <c r="AH66" s="43">
        <v>-88.07</v>
      </c>
      <c r="AI66" s="32">
        <v>-97</v>
      </c>
      <c r="AJ66" s="44" t="s">
        <v>43</v>
      </c>
      <c r="AK66" s="147" t="s">
        <v>44</v>
      </c>
    </row>
    <row r="67" spans="1:37" x14ac:dyDescent="0.2">
      <c r="A67" s="148">
        <v>11010011</v>
      </c>
      <c r="B67" s="149">
        <v>1</v>
      </c>
      <c r="C67" s="148">
        <v>8040188</v>
      </c>
      <c r="D67" s="149">
        <v>7010040</v>
      </c>
      <c r="E67" s="165">
        <v>64</v>
      </c>
      <c r="F67" s="4" t="s">
        <v>199</v>
      </c>
      <c r="G67" s="4">
        <v>104</v>
      </c>
      <c r="H67" s="29" t="s">
        <v>200</v>
      </c>
      <c r="I67" s="30">
        <v>455.83629999999999</v>
      </c>
      <c r="J67" s="31">
        <v>-2.33</v>
      </c>
      <c r="K67" s="32">
        <v>-18.5</v>
      </c>
      <c r="L67" s="31">
        <v>-16.7</v>
      </c>
      <c r="M67" s="33">
        <v>76</v>
      </c>
      <c r="N67" s="31">
        <v>-8.9</v>
      </c>
      <c r="O67" s="33">
        <v>54</v>
      </c>
      <c r="P67" s="31">
        <v>-1.21</v>
      </c>
      <c r="Q67" s="33">
        <v>19</v>
      </c>
      <c r="R67" s="31">
        <v>4.43</v>
      </c>
      <c r="S67" s="33">
        <v>10</v>
      </c>
      <c r="T67" s="31">
        <v>4.2</v>
      </c>
      <c r="U67" s="33">
        <v>3</v>
      </c>
      <c r="V67" s="34">
        <v>5.8</v>
      </c>
      <c r="W67" s="35">
        <v>2</v>
      </c>
      <c r="X67" s="31">
        <v>7.62</v>
      </c>
      <c r="Y67" s="33">
        <v>2</v>
      </c>
      <c r="Z67" s="36">
        <v>679</v>
      </c>
      <c r="AA67" s="37">
        <v>177</v>
      </c>
      <c r="AB67" s="38">
        <v>1935</v>
      </c>
      <c r="AC67" s="39">
        <v>2093</v>
      </c>
      <c r="AD67" s="40">
        <v>13222</v>
      </c>
      <c r="AE67" s="41">
        <v>-1916</v>
      </c>
      <c r="AF67" s="42">
        <v>-11287</v>
      </c>
      <c r="AG67" s="37">
        <v>31876</v>
      </c>
      <c r="AH67" s="43">
        <v>-7.64</v>
      </c>
      <c r="AI67" s="32">
        <v>-38.04</v>
      </c>
      <c r="AJ67" s="44" t="s">
        <v>201</v>
      </c>
      <c r="AK67" s="147" t="s">
        <v>201</v>
      </c>
    </row>
    <row r="68" spans="1:37" x14ac:dyDescent="0.2">
      <c r="A68" s="148">
        <v>11010011</v>
      </c>
      <c r="B68" s="149">
        <v>1</v>
      </c>
      <c r="C68" s="148">
        <v>8020072</v>
      </c>
      <c r="D68" s="149">
        <v>7010140</v>
      </c>
      <c r="E68" s="165">
        <v>65</v>
      </c>
      <c r="F68" s="4" t="s">
        <v>202</v>
      </c>
      <c r="G68" s="4">
        <v>9822</v>
      </c>
      <c r="H68" s="29" t="s">
        <v>203</v>
      </c>
      <c r="I68" s="30">
        <v>535.22569999999996</v>
      </c>
      <c r="J68" s="31">
        <v>4.54</v>
      </c>
      <c r="K68" s="32">
        <v>-18.7</v>
      </c>
      <c r="L68" s="31">
        <v>-12.9</v>
      </c>
      <c r="M68" s="33">
        <v>48</v>
      </c>
      <c r="N68" s="31" t="s">
        <v>31</v>
      </c>
      <c r="O68" s="33" t="s">
        <v>32</v>
      </c>
      <c r="P68" s="31" t="s">
        <v>31</v>
      </c>
      <c r="Q68" s="33" t="s">
        <v>32</v>
      </c>
      <c r="R68" s="31" t="s">
        <v>31</v>
      </c>
      <c r="S68" s="33" t="s">
        <v>32</v>
      </c>
      <c r="T68" s="31" t="s">
        <v>31</v>
      </c>
      <c r="U68" s="33" t="s">
        <v>32</v>
      </c>
      <c r="V68" s="34" t="s">
        <v>31</v>
      </c>
      <c r="W68" s="35" t="s">
        <v>32</v>
      </c>
      <c r="X68" s="31" t="s">
        <v>31</v>
      </c>
      <c r="Y68" s="33" t="s">
        <v>32</v>
      </c>
      <c r="Z68" s="36">
        <v>5399</v>
      </c>
      <c r="AA68" s="37">
        <v>251</v>
      </c>
      <c r="AB68" s="38">
        <v>8098</v>
      </c>
      <c r="AC68" s="39">
        <v>585</v>
      </c>
      <c r="AD68" s="40">
        <v>15027</v>
      </c>
      <c r="AE68" s="41">
        <v>-334</v>
      </c>
      <c r="AF68" s="42">
        <v>-6929</v>
      </c>
      <c r="AG68" s="37">
        <v>16265</v>
      </c>
      <c r="AH68" s="43">
        <v>2.46</v>
      </c>
      <c r="AI68" s="32">
        <v>-45.09</v>
      </c>
      <c r="AJ68" s="44" t="s">
        <v>204</v>
      </c>
      <c r="AK68" s="150" t="s">
        <v>205</v>
      </c>
    </row>
    <row r="69" spans="1:37" x14ac:dyDescent="0.2">
      <c r="A69" s="148">
        <v>11010011</v>
      </c>
      <c r="B69" s="149">
        <v>1</v>
      </c>
      <c r="C69" s="148">
        <v>8020074</v>
      </c>
      <c r="D69" s="149">
        <v>7010132</v>
      </c>
      <c r="E69" s="165">
        <v>66</v>
      </c>
      <c r="F69" s="4" t="s">
        <v>206</v>
      </c>
      <c r="G69" s="4">
        <v>2050</v>
      </c>
      <c r="H69" s="29" t="s">
        <v>207</v>
      </c>
      <c r="I69" s="30">
        <v>8.6904000000000003</v>
      </c>
      <c r="J69" s="31">
        <v>5.36</v>
      </c>
      <c r="K69" s="32">
        <v>-18.8</v>
      </c>
      <c r="L69" s="31">
        <v>-15</v>
      </c>
      <c r="M69" s="33">
        <v>64</v>
      </c>
      <c r="N69" s="31">
        <v>-8.0399999999999991</v>
      </c>
      <c r="O69" s="33">
        <v>51</v>
      </c>
      <c r="P69" s="31">
        <v>-4.46</v>
      </c>
      <c r="Q69" s="33">
        <v>48</v>
      </c>
      <c r="R69" s="31">
        <v>2.11</v>
      </c>
      <c r="S69" s="33">
        <v>28</v>
      </c>
      <c r="T69" s="31">
        <v>-0.68</v>
      </c>
      <c r="U69" s="33">
        <v>35</v>
      </c>
      <c r="V69" s="34">
        <v>-0.7</v>
      </c>
      <c r="W69" s="35">
        <v>13</v>
      </c>
      <c r="X69" s="31" t="s">
        <v>31</v>
      </c>
      <c r="Y69" s="33" t="s">
        <v>32</v>
      </c>
      <c r="Z69" s="36">
        <v>774</v>
      </c>
      <c r="AA69" s="37">
        <v>304</v>
      </c>
      <c r="AB69" s="38">
        <v>5982</v>
      </c>
      <c r="AC69" s="39">
        <v>4676</v>
      </c>
      <c r="AD69" s="40">
        <v>8594</v>
      </c>
      <c r="AE69" s="41">
        <v>-4372</v>
      </c>
      <c r="AF69" s="42">
        <v>-2612</v>
      </c>
      <c r="AG69" s="37">
        <v>35631</v>
      </c>
      <c r="AH69" s="43">
        <v>-6.3</v>
      </c>
      <c r="AI69" s="32">
        <v>-25.79</v>
      </c>
      <c r="AJ69" s="44" t="s">
        <v>33</v>
      </c>
      <c r="AK69" s="147" t="s">
        <v>208</v>
      </c>
    </row>
    <row r="70" spans="1:37" x14ac:dyDescent="0.2">
      <c r="A70" s="148">
        <v>11010011</v>
      </c>
      <c r="B70" s="149">
        <v>1</v>
      </c>
      <c r="C70" s="148">
        <v>8050269</v>
      </c>
      <c r="D70" s="149">
        <v>7010121</v>
      </c>
      <c r="E70" s="165">
        <v>67</v>
      </c>
      <c r="F70" s="4" t="s">
        <v>209</v>
      </c>
      <c r="G70" s="4">
        <v>381</v>
      </c>
      <c r="H70" s="29" t="s">
        <v>210</v>
      </c>
      <c r="I70" s="30">
        <v>17.0959</v>
      </c>
      <c r="J70" s="31">
        <v>1.5</v>
      </c>
      <c r="K70" s="32">
        <v>-19.2</v>
      </c>
      <c r="L70" s="31">
        <v>-15.9</v>
      </c>
      <c r="M70" s="33">
        <v>72</v>
      </c>
      <c r="N70" s="31">
        <v>-9.24</v>
      </c>
      <c r="O70" s="33">
        <v>55</v>
      </c>
      <c r="P70" s="31">
        <v>-4.8</v>
      </c>
      <c r="Q70" s="33">
        <v>50</v>
      </c>
      <c r="R70" s="31">
        <v>1.44</v>
      </c>
      <c r="S70" s="33">
        <v>33</v>
      </c>
      <c r="T70" s="31">
        <v>0.11</v>
      </c>
      <c r="U70" s="33">
        <v>30</v>
      </c>
      <c r="V70" s="34">
        <v>0.95</v>
      </c>
      <c r="W70" s="35">
        <v>7</v>
      </c>
      <c r="X70" s="31">
        <v>3.32</v>
      </c>
      <c r="Y70" s="33">
        <v>9</v>
      </c>
      <c r="Z70" s="36">
        <v>2657</v>
      </c>
      <c r="AA70" s="37">
        <v>841</v>
      </c>
      <c r="AB70" s="38">
        <v>3771</v>
      </c>
      <c r="AC70" s="39">
        <v>483</v>
      </c>
      <c r="AD70" s="40">
        <v>2319</v>
      </c>
      <c r="AE70" s="41">
        <v>358</v>
      </c>
      <c r="AF70" s="42">
        <v>1452</v>
      </c>
      <c r="AG70" s="37">
        <v>36413</v>
      </c>
      <c r="AH70" s="43">
        <v>2.8</v>
      </c>
      <c r="AI70" s="32">
        <v>-21.25</v>
      </c>
      <c r="AJ70" s="44" t="s">
        <v>211</v>
      </c>
      <c r="AK70" s="147" t="s">
        <v>212</v>
      </c>
    </row>
    <row r="71" spans="1:37" x14ac:dyDescent="0.2">
      <c r="A71" s="148">
        <v>11010011</v>
      </c>
      <c r="B71" s="149">
        <v>1</v>
      </c>
      <c r="C71" s="148">
        <v>8030144</v>
      </c>
      <c r="D71" s="149">
        <v>7010069</v>
      </c>
      <c r="E71" s="165">
        <v>68</v>
      </c>
      <c r="F71" s="4" t="s">
        <v>213</v>
      </c>
      <c r="G71" s="4">
        <v>8402</v>
      </c>
      <c r="H71" s="29" t="s">
        <v>214</v>
      </c>
      <c r="I71" s="30">
        <v>119.46339999999999</v>
      </c>
      <c r="J71" s="31">
        <v>3.68</v>
      </c>
      <c r="K71" s="32">
        <v>-19.2</v>
      </c>
      <c r="L71" s="31">
        <v>-15.3</v>
      </c>
      <c r="M71" s="33">
        <v>67</v>
      </c>
      <c r="N71" s="31" t="s">
        <v>31</v>
      </c>
      <c r="O71" s="33" t="s">
        <v>32</v>
      </c>
      <c r="P71" s="31" t="s">
        <v>31</v>
      </c>
      <c r="Q71" s="33" t="s">
        <v>32</v>
      </c>
      <c r="R71" s="31" t="s">
        <v>31</v>
      </c>
      <c r="S71" s="33" t="s">
        <v>32</v>
      </c>
      <c r="T71" s="31" t="s">
        <v>31</v>
      </c>
      <c r="U71" s="33" t="s">
        <v>32</v>
      </c>
      <c r="V71" s="34" t="s">
        <v>31</v>
      </c>
      <c r="W71" s="35" t="s">
        <v>32</v>
      </c>
      <c r="X71" s="31" t="s">
        <v>31</v>
      </c>
      <c r="Y71" s="33" t="s">
        <v>32</v>
      </c>
      <c r="Z71" s="36">
        <v>50</v>
      </c>
      <c r="AA71" s="37">
        <v>27</v>
      </c>
      <c r="AB71" s="38">
        <v>67</v>
      </c>
      <c r="AC71" s="39">
        <v>6</v>
      </c>
      <c r="AD71" s="40">
        <v>274</v>
      </c>
      <c r="AE71" s="41">
        <v>21</v>
      </c>
      <c r="AF71" s="42">
        <v>-207</v>
      </c>
      <c r="AG71" s="37">
        <v>824</v>
      </c>
      <c r="AH71" s="43">
        <v>6.42</v>
      </c>
      <c r="AI71" s="32">
        <v>-33.6</v>
      </c>
      <c r="AJ71" s="44" t="s">
        <v>215</v>
      </c>
      <c r="AK71" s="147" t="s">
        <v>216</v>
      </c>
    </row>
    <row r="72" spans="1:37" x14ac:dyDescent="0.2">
      <c r="A72" s="148">
        <v>11010011</v>
      </c>
      <c r="B72" s="149">
        <v>1</v>
      </c>
      <c r="C72" s="148">
        <v>8010091</v>
      </c>
      <c r="D72" s="149">
        <v>7010015</v>
      </c>
      <c r="E72" s="165">
        <v>69</v>
      </c>
      <c r="F72" s="4" t="s">
        <v>217</v>
      </c>
      <c r="G72" s="4">
        <v>8562</v>
      </c>
      <c r="H72" s="29" t="s">
        <v>218</v>
      </c>
      <c r="I72" s="30">
        <v>8.4540000000000006</v>
      </c>
      <c r="J72" s="31">
        <v>7.22</v>
      </c>
      <c r="K72" s="32">
        <v>-19.3</v>
      </c>
      <c r="L72" s="31">
        <v>-14.4</v>
      </c>
      <c r="M72" s="33">
        <v>57</v>
      </c>
      <c r="N72" s="31">
        <v>-5.77</v>
      </c>
      <c r="O72" s="33">
        <v>37</v>
      </c>
      <c r="P72" s="31" t="s">
        <v>31</v>
      </c>
      <c r="Q72" s="33" t="s">
        <v>32</v>
      </c>
      <c r="R72" s="31" t="s">
        <v>31</v>
      </c>
      <c r="S72" s="33" t="s">
        <v>32</v>
      </c>
      <c r="T72" s="31" t="s">
        <v>31</v>
      </c>
      <c r="U72" s="33" t="s">
        <v>32</v>
      </c>
      <c r="V72" s="34" t="s">
        <v>31</v>
      </c>
      <c r="W72" s="35" t="s">
        <v>32</v>
      </c>
      <c r="X72" s="31" t="s">
        <v>31</v>
      </c>
      <c r="Y72" s="33" t="s">
        <v>32</v>
      </c>
      <c r="Z72" s="36">
        <v>2350</v>
      </c>
      <c r="AA72" s="37">
        <v>305</v>
      </c>
      <c r="AB72" s="38">
        <v>334</v>
      </c>
      <c r="AC72" s="39">
        <v>262</v>
      </c>
      <c r="AD72" s="40">
        <v>1261</v>
      </c>
      <c r="AE72" s="41">
        <v>43</v>
      </c>
      <c r="AF72" s="42">
        <v>-927</v>
      </c>
      <c r="AG72" s="37">
        <v>3899</v>
      </c>
      <c r="AH72" s="43">
        <v>15.96</v>
      </c>
      <c r="AI72" s="32">
        <v>-30.08</v>
      </c>
      <c r="AJ72" s="44" t="s">
        <v>219</v>
      </c>
      <c r="AK72" s="147" t="s">
        <v>220</v>
      </c>
    </row>
    <row r="73" spans="1:37" ht="13.5" thickBot="1" x14ac:dyDescent="0.25">
      <c r="A73" s="148">
        <v>11010011</v>
      </c>
      <c r="B73" s="149">
        <v>1</v>
      </c>
      <c r="C73" s="148">
        <v>8030144</v>
      </c>
      <c r="D73" s="149">
        <v>7010069</v>
      </c>
      <c r="E73" s="168">
        <v>70</v>
      </c>
      <c r="F73" s="169" t="s">
        <v>221</v>
      </c>
      <c r="G73" s="169">
        <v>2402</v>
      </c>
      <c r="H73" s="170" t="s">
        <v>222</v>
      </c>
      <c r="I73" s="171">
        <v>119.6652</v>
      </c>
      <c r="J73" s="172">
        <v>3.64</v>
      </c>
      <c r="K73" s="173">
        <v>-19.399999999999999</v>
      </c>
      <c r="L73" s="172">
        <v>-15.8</v>
      </c>
      <c r="M73" s="174">
        <v>70</v>
      </c>
      <c r="N73" s="172">
        <v>-10</v>
      </c>
      <c r="O73" s="174">
        <v>60</v>
      </c>
      <c r="P73" s="172">
        <v>-2.52</v>
      </c>
      <c r="Q73" s="174">
        <v>30</v>
      </c>
      <c r="R73" s="172">
        <v>2.85</v>
      </c>
      <c r="S73" s="174">
        <v>20</v>
      </c>
      <c r="T73" s="172">
        <v>0.92</v>
      </c>
      <c r="U73" s="174">
        <v>25</v>
      </c>
      <c r="V73" s="175" t="s">
        <v>31</v>
      </c>
      <c r="W73" s="176" t="s">
        <v>32</v>
      </c>
      <c r="X73" s="172" t="s">
        <v>31</v>
      </c>
      <c r="Y73" s="174" t="s">
        <v>32</v>
      </c>
      <c r="Z73" s="177">
        <v>169</v>
      </c>
      <c r="AA73" s="178">
        <v>230</v>
      </c>
      <c r="AB73" s="179">
        <v>609</v>
      </c>
      <c r="AC73" s="180">
        <v>850</v>
      </c>
      <c r="AD73" s="181">
        <v>3302</v>
      </c>
      <c r="AE73" s="182">
        <v>-620</v>
      </c>
      <c r="AF73" s="183">
        <v>-2693</v>
      </c>
      <c r="AG73" s="178">
        <v>22662</v>
      </c>
      <c r="AH73" s="184">
        <v>0.91</v>
      </c>
      <c r="AI73" s="173">
        <v>-28.62</v>
      </c>
      <c r="AJ73" s="185" t="s">
        <v>215</v>
      </c>
      <c r="AK73" s="150" t="s">
        <v>216</v>
      </c>
    </row>
    <row r="74" spans="1:37" x14ac:dyDescent="0.2">
      <c r="A74" s="148">
        <v>11010011</v>
      </c>
      <c r="B74" s="149">
        <v>1</v>
      </c>
      <c r="C74" s="148">
        <v>8020072</v>
      </c>
      <c r="D74" s="149">
        <v>7010140</v>
      </c>
      <c r="E74" s="186">
        <v>71</v>
      </c>
      <c r="F74" s="187" t="s">
        <v>223</v>
      </c>
      <c r="G74" s="187">
        <v>1822</v>
      </c>
      <c r="H74" s="188" t="s">
        <v>224</v>
      </c>
      <c r="I74" s="189">
        <v>523.02250000000004</v>
      </c>
      <c r="J74" s="190">
        <v>4.3899999999999997</v>
      </c>
      <c r="K74" s="191">
        <v>-19.399999999999999</v>
      </c>
      <c r="L74" s="190">
        <v>-14.4</v>
      </c>
      <c r="M74" s="192">
        <v>58</v>
      </c>
      <c r="N74" s="190">
        <v>-7.49</v>
      </c>
      <c r="O74" s="192">
        <v>49</v>
      </c>
      <c r="P74" s="190">
        <v>-3.56</v>
      </c>
      <c r="Q74" s="192">
        <v>40</v>
      </c>
      <c r="R74" s="190">
        <v>2.75</v>
      </c>
      <c r="S74" s="192">
        <v>21</v>
      </c>
      <c r="T74" s="190">
        <v>1.04</v>
      </c>
      <c r="U74" s="192">
        <v>23</v>
      </c>
      <c r="V74" s="193">
        <v>-1.69</v>
      </c>
      <c r="W74" s="194">
        <v>22</v>
      </c>
      <c r="X74" s="190" t="s">
        <v>31</v>
      </c>
      <c r="Y74" s="192" t="s">
        <v>32</v>
      </c>
      <c r="Z74" s="195">
        <v>1373</v>
      </c>
      <c r="AA74" s="196">
        <v>977</v>
      </c>
      <c r="AB74" s="197">
        <v>4789</v>
      </c>
      <c r="AC74" s="198">
        <v>740</v>
      </c>
      <c r="AD74" s="199">
        <v>5328</v>
      </c>
      <c r="AE74" s="200">
        <v>237</v>
      </c>
      <c r="AF74" s="201">
        <v>-539</v>
      </c>
      <c r="AG74" s="196">
        <v>16850</v>
      </c>
      <c r="AH74" s="202">
        <v>5.82</v>
      </c>
      <c r="AI74" s="191">
        <v>-21.02</v>
      </c>
      <c r="AJ74" s="203" t="s">
        <v>204</v>
      </c>
      <c r="AK74" s="147" t="s">
        <v>205</v>
      </c>
    </row>
    <row r="75" spans="1:37" x14ac:dyDescent="0.2">
      <c r="A75" s="148">
        <v>11010011</v>
      </c>
      <c r="B75" s="149">
        <v>1</v>
      </c>
      <c r="C75" s="148">
        <v>8040191</v>
      </c>
      <c r="D75" s="149">
        <v>7010126</v>
      </c>
      <c r="E75" s="165">
        <v>72</v>
      </c>
      <c r="F75" s="4" t="s">
        <v>225</v>
      </c>
      <c r="G75" s="4">
        <v>5158</v>
      </c>
      <c r="H75" s="29" t="s">
        <v>226</v>
      </c>
      <c r="I75" s="30">
        <v>0.74</v>
      </c>
      <c r="J75" s="31">
        <v>0.46</v>
      </c>
      <c r="K75" s="32">
        <v>-19.399999999999999</v>
      </c>
      <c r="L75" s="31">
        <v>-17</v>
      </c>
      <c r="M75" s="33">
        <v>77</v>
      </c>
      <c r="N75" s="31">
        <v>-9.35</v>
      </c>
      <c r="O75" s="33">
        <v>56</v>
      </c>
      <c r="P75" s="31" t="s">
        <v>31</v>
      </c>
      <c r="Q75" s="33" t="s">
        <v>32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216</v>
      </c>
      <c r="AA75" s="37">
        <v>592</v>
      </c>
      <c r="AB75" s="38">
        <v>2777</v>
      </c>
      <c r="AC75" s="39">
        <v>170</v>
      </c>
      <c r="AD75" s="40">
        <v>961</v>
      </c>
      <c r="AE75" s="41">
        <v>422</v>
      </c>
      <c r="AF75" s="42">
        <v>1816</v>
      </c>
      <c r="AG75" s="37">
        <v>10018</v>
      </c>
      <c r="AH75" s="43">
        <v>4.8099999999999996</v>
      </c>
      <c r="AI75" s="32">
        <v>-4.2</v>
      </c>
      <c r="AJ75" s="44" t="s">
        <v>75</v>
      </c>
      <c r="AK75" s="147" t="s">
        <v>76</v>
      </c>
    </row>
    <row r="76" spans="1:37" x14ac:dyDescent="0.2">
      <c r="A76" s="148">
        <v>11010011</v>
      </c>
      <c r="B76" s="149">
        <v>1</v>
      </c>
      <c r="C76" s="148">
        <v>8010091</v>
      </c>
      <c r="D76" s="149">
        <v>7010015</v>
      </c>
      <c r="E76" s="165">
        <v>73</v>
      </c>
      <c r="F76" s="4" t="s">
        <v>227</v>
      </c>
      <c r="G76" s="4">
        <v>7562</v>
      </c>
      <c r="H76" s="29" t="s">
        <v>228</v>
      </c>
      <c r="I76" s="30">
        <v>14.857699999999999</v>
      </c>
      <c r="J76" s="31">
        <v>7.17</v>
      </c>
      <c r="K76" s="32">
        <v>-19.5</v>
      </c>
      <c r="L76" s="31">
        <v>-14.9</v>
      </c>
      <c r="M76" s="33">
        <v>63</v>
      </c>
      <c r="N76" s="31">
        <v>-6.31</v>
      </c>
      <c r="O76" s="33">
        <v>41</v>
      </c>
      <c r="P76" s="31">
        <v>-2.56</v>
      </c>
      <c r="Q76" s="33">
        <v>31</v>
      </c>
      <c r="R76" s="31" t="s">
        <v>31</v>
      </c>
      <c r="S76" s="33" t="s">
        <v>32</v>
      </c>
      <c r="T76" s="31" t="s">
        <v>31</v>
      </c>
      <c r="U76" s="33" t="s">
        <v>32</v>
      </c>
      <c r="V76" s="34" t="s">
        <v>31</v>
      </c>
      <c r="W76" s="35" t="s">
        <v>32</v>
      </c>
      <c r="X76" s="31" t="s">
        <v>31</v>
      </c>
      <c r="Y76" s="33" t="s">
        <v>32</v>
      </c>
      <c r="Z76" s="36">
        <v>18</v>
      </c>
      <c r="AA76" s="37">
        <v>35</v>
      </c>
      <c r="AB76" s="38">
        <v>1201</v>
      </c>
      <c r="AC76" s="39"/>
      <c r="AD76" s="40">
        <v>3270</v>
      </c>
      <c r="AE76" s="41">
        <v>35</v>
      </c>
      <c r="AF76" s="42">
        <v>-2069</v>
      </c>
      <c r="AG76" s="37">
        <v>4800</v>
      </c>
      <c r="AH76" s="43">
        <v>60.3</v>
      </c>
      <c r="AI76" s="32">
        <v>-24.42</v>
      </c>
      <c r="AJ76" s="44" t="s">
        <v>219</v>
      </c>
      <c r="AK76" s="147" t="s">
        <v>220</v>
      </c>
    </row>
    <row r="77" spans="1:37" x14ac:dyDescent="0.2">
      <c r="A77" s="148">
        <v>11010011</v>
      </c>
      <c r="B77" s="149">
        <v>1</v>
      </c>
      <c r="C77" s="148">
        <v>8010091</v>
      </c>
      <c r="D77" s="149">
        <v>7010015</v>
      </c>
      <c r="E77" s="165">
        <v>74</v>
      </c>
      <c r="F77" s="4" t="s">
        <v>229</v>
      </c>
      <c r="G77" s="4">
        <v>6562</v>
      </c>
      <c r="H77" s="29" t="s">
        <v>230</v>
      </c>
      <c r="I77" s="30">
        <v>12.1249</v>
      </c>
      <c r="J77" s="31">
        <v>7.13</v>
      </c>
      <c r="K77" s="32">
        <v>-19.7</v>
      </c>
      <c r="L77" s="31">
        <v>-15.3</v>
      </c>
      <c r="M77" s="33">
        <v>65</v>
      </c>
      <c r="N77" s="31">
        <v>-6.71</v>
      </c>
      <c r="O77" s="33">
        <v>45</v>
      </c>
      <c r="P77" s="31">
        <v>-2.98</v>
      </c>
      <c r="Q77" s="33">
        <v>36</v>
      </c>
      <c r="R77" s="31" t="s">
        <v>31</v>
      </c>
      <c r="S77" s="33" t="s">
        <v>32</v>
      </c>
      <c r="T77" s="31" t="s">
        <v>31</v>
      </c>
      <c r="U77" s="33" t="s">
        <v>32</v>
      </c>
      <c r="V77" s="34" t="s">
        <v>31</v>
      </c>
      <c r="W77" s="35" t="s">
        <v>32</v>
      </c>
      <c r="X77" s="31" t="s">
        <v>31</v>
      </c>
      <c r="Y77" s="33" t="s">
        <v>32</v>
      </c>
      <c r="Z77" s="36">
        <v>518</v>
      </c>
      <c r="AA77" s="37">
        <v>1203</v>
      </c>
      <c r="AB77" s="38">
        <v>2096</v>
      </c>
      <c r="AC77" s="39">
        <v>1931</v>
      </c>
      <c r="AD77" s="40">
        <v>6170</v>
      </c>
      <c r="AE77" s="41">
        <v>-728</v>
      </c>
      <c r="AF77" s="42">
        <v>-4074</v>
      </c>
      <c r="AG77" s="37">
        <v>32209</v>
      </c>
      <c r="AH77" s="43">
        <v>119.91</v>
      </c>
      <c r="AI77" s="32">
        <v>37.159999999999997</v>
      </c>
      <c r="AJ77" s="44" t="s">
        <v>219</v>
      </c>
      <c r="AK77" s="147" t="s">
        <v>220</v>
      </c>
    </row>
    <row r="78" spans="1:37" x14ac:dyDescent="0.2">
      <c r="A78" s="148">
        <v>11010011</v>
      </c>
      <c r="B78" s="149">
        <v>1</v>
      </c>
      <c r="C78" s="148">
        <v>8030144</v>
      </c>
      <c r="D78" s="149">
        <v>7010069</v>
      </c>
      <c r="E78" s="165">
        <v>75</v>
      </c>
      <c r="F78" s="4" t="s">
        <v>231</v>
      </c>
      <c r="G78" s="4">
        <v>7402</v>
      </c>
      <c r="H78" s="29" t="s">
        <v>232</v>
      </c>
      <c r="I78" s="30">
        <v>117.3738</v>
      </c>
      <c r="J78" s="31">
        <v>3.58</v>
      </c>
      <c r="K78" s="32">
        <v>-19.7</v>
      </c>
      <c r="L78" s="31">
        <v>-16.399999999999999</v>
      </c>
      <c r="M78" s="33">
        <v>74</v>
      </c>
      <c r="N78" s="31" t="s">
        <v>31</v>
      </c>
      <c r="O78" s="33" t="s">
        <v>32</v>
      </c>
      <c r="P78" s="31" t="s">
        <v>31</v>
      </c>
      <c r="Q78" s="33" t="s">
        <v>32</v>
      </c>
      <c r="R78" s="31" t="s">
        <v>31</v>
      </c>
      <c r="S78" s="33" t="s">
        <v>32</v>
      </c>
      <c r="T78" s="31" t="s">
        <v>31</v>
      </c>
      <c r="U78" s="33" t="s">
        <v>32</v>
      </c>
      <c r="V78" s="34" t="s">
        <v>31</v>
      </c>
      <c r="W78" s="35" t="s">
        <v>32</v>
      </c>
      <c r="X78" s="31" t="s">
        <v>31</v>
      </c>
      <c r="Y78" s="33" t="s">
        <v>32</v>
      </c>
      <c r="Z78" s="36">
        <v>7</v>
      </c>
      <c r="AA78" s="37"/>
      <c r="AB78" s="38">
        <v>150</v>
      </c>
      <c r="AC78" s="39"/>
      <c r="AD78" s="40">
        <v>8</v>
      </c>
      <c r="AE78" s="41"/>
      <c r="AF78" s="42">
        <v>142</v>
      </c>
      <c r="AG78" s="37">
        <v>230</v>
      </c>
      <c r="AH78" s="43">
        <v>3.57</v>
      </c>
      <c r="AI78" s="32">
        <v>119.24</v>
      </c>
      <c r="AJ78" s="44" t="s">
        <v>215</v>
      </c>
      <c r="AK78" s="150" t="s">
        <v>216</v>
      </c>
    </row>
    <row r="79" spans="1:37" x14ac:dyDescent="0.2">
      <c r="A79" s="148">
        <v>11010011</v>
      </c>
      <c r="B79" s="149">
        <v>1</v>
      </c>
      <c r="C79" s="148">
        <v>8010091</v>
      </c>
      <c r="D79" s="149">
        <v>7010015</v>
      </c>
      <c r="E79" s="165">
        <v>76</v>
      </c>
      <c r="F79" s="4" t="s">
        <v>233</v>
      </c>
      <c r="G79" s="4">
        <v>562</v>
      </c>
      <c r="H79" s="29" t="s">
        <v>234</v>
      </c>
      <c r="I79" s="30">
        <v>19.8065</v>
      </c>
      <c r="J79" s="31">
        <v>7.07</v>
      </c>
      <c r="K79" s="32">
        <v>-19.899999999999999</v>
      </c>
      <c r="L79" s="31">
        <v>-15.9</v>
      </c>
      <c r="M79" s="33">
        <v>73</v>
      </c>
      <c r="N79" s="31">
        <v>-7.36</v>
      </c>
      <c r="O79" s="33">
        <v>48</v>
      </c>
      <c r="P79" s="31">
        <v>-3.67</v>
      </c>
      <c r="Q79" s="33">
        <v>41</v>
      </c>
      <c r="R79" s="31">
        <v>1.85</v>
      </c>
      <c r="S79" s="33">
        <v>29</v>
      </c>
      <c r="T79" s="31">
        <v>0.91</v>
      </c>
      <c r="U79" s="33">
        <v>26</v>
      </c>
      <c r="V79" s="34">
        <v>-1.1000000000000001</v>
      </c>
      <c r="W79" s="35">
        <v>19</v>
      </c>
      <c r="X79" s="31">
        <v>4.97</v>
      </c>
      <c r="Y79" s="33">
        <v>4</v>
      </c>
      <c r="Z79" s="36">
        <v>5488</v>
      </c>
      <c r="AA79" s="37">
        <v>407</v>
      </c>
      <c r="AB79" s="38">
        <v>1429</v>
      </c>
      <c r="AC79" s="39">
        <v>1569</v>
      </c>
      <c r="AD79" s="40">
        <v>4599</v>
      </c>
      <c r="AE79" s="41">
        <v>-1162</v>
      </c>
      <c r="AF79" s="42">
        <v>-3170</v>
      </c>
      <c r="AG79" s="37">
        <v>49940</v>
      </c>
      <c r="AH79" s="43">
        <v>76.61</v>
      </c>
      <c r="AI79" s="32">
        <v>24.57</v>
      </c>
      <c r="AJ79" s="44" t="s">
        <v>219</v>
      </c>
      <c r="AK79" s="147" t="s">
        <v>220</v>
      </c>
    </row>
    <row r="80" spans="1:37" x14ac:dyDescent="0.2">
      <c r="A80" s="148">
        <v>11010011</v>
      </c>
      <c r="B80" s="149">
        <v>1</v>
      </c>
      <c r="C80" s="148">
        <v>8010013</v>
      </c>
      <c r="D80" s="149">
        <v>7010105</v>
      </c>
      <c r="E80" s="165">
        <v>77</v>
      </c>
      <c r="F80" s="4" t="s">
        <v>235</v>
      </c>
      <c r="G80" s="4">
        <v>5049</v>
      </c>
      <c r="H80" s="29" t="s">
        <v>236</v>
      </c>
      <c r="I80" s="30">
        <v>10.1364</v>
      </c>
      <c r="J80" s="31">
        <v>0.89</v>
      </c>
      <c r="K80" s="32">
        <v>-20.6</v>
      </c>
      <c r="L80" s="31">
        <v>-13.9</v>
      </c>
      <c r="M80" s="33">
        <v>56</v>
      </c>
      <c r="N80" s="31">
        <v>-4.97</v>
      </c>
      <c r="O80" s="33">
        <v>24</v>
      </c>
      <c r="P80" s="31" t="s">
        <v>31</v>
      </c>
      <c r="Q80" s="33" t="s">
        <v>32</v>
      </c>
      <c r="R80" s="31" t="s">
        <v>31</v>
      </c>
      <c r="S80" s="33" t="s">
        <v>32</v>
      </c>
      <c r="T80" s="31" t="s">
        <v>31</v>
      </c>
      <c r="U80" s="33" t="s">
        <v>32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7</v>
      </c>
      <c r="AA80" s="37"/>
      <c r="AB80" s="38">
        <v>130</v>
      </c>
      <c r="AC80" s="39"/>
      <c r="AD80" s="40"/>
      <c r="AE80" s="41"/>
      <c r="AF80" s="42">
        <v>130</v>
      </c>
      <c r="AG80" s="37">
        <v>3726</v>
      </c>
      <c r="AH80" s="43">
        <v>0.89</v>
      </c>
      <c r="AI80" s="32">
        <v>-17.329999999999998</v>
      </c>
      <c r="AJ80" s="44" t="s">
        <v>43</v>
      </c>
      <c r="AK80" s="147" t="s">
        <v>44</v>
      </c>
    </row>
    <row r="81" spans="1:37" x14ac:dyDescent="0.2">
      <c r="A81" s="148">
        <v>11010011</v>
      </c>
      <c r="B81" s="149">
        <v>1</v>
      </c>
      <c r="C81" s="148">
        <v>8010013</v>
      </c>
      <c r="D81" s="149">
        <v>7010105</v>
      </c>
      <c r="E81" s="165">
        <v>78</v>
      </c>
      <c r="F81" s="4" t="s">
        <v>237</v>
      </c>
      <c r="G81" s="4">
        <v>6049</v>
      </c>
      <c r="H81" s="29" t="s">
        <v>238</v>
      </c>
      <c r="I81" s="30">
        <v>9.8946000000000005</v>
      </c>
      <c r="J81" s="31">
        <v>0.84</v>
      </c>
      <c r="K81" s="32">
        <v>-20.8</v>
      </c>
      <c r="L81" s="31">
        <v>-14.5</v>
      </c>
      <c r="M81" s="33">
        <v>59</v>
      </c>
      <c r="N81" s="31">
        <v>-5.55</v>
      </c>
      <c r="O81" s="33">
        <v>33</v>
      </c>
      <c r="P81" s="31" t="s">
        <v>31</v>
      </c>
      <c r="Q81" s="33" t="s">
        <v>32</v>
      </c>
      <c r="R81" s="31" t="s">
        <v>31</v>
      </c>
      <c r="S81" s="33" t="s">
        <v>32</v>
      </c>
      <c r="T81" s="31" t="s">
        <v>31</v>
      </c>
      <c r="U81" s="33" t="s">
        <v>32</v>
      </c>
      <c r="V81" s="34" t="s">
        <v>31</v>
      </c>
      <c r="W81" s="35" t="s">
        <v>32</v>
      </c>
      <c r="X81" s="31" t="s">
        <v>31</v>
      </c>
      <c r="Y81" s="33" t="s">
        <v>32</v>
      </c>
      <c r="Z81" s="36">
        <v>204</v>
      </c>
      <c r="AA81" s="37"/>
      <c r="AB81" s="38">
        <v>60</v>
      </c>
      <c r="AC81" s="39"/>
      <c r="AD81" s="40"/>
      <c r="AE81" s="41"/>
      <c r="AF81" s="42">
        <v>60</v>
      </c>
      <c r="AG81" s="37">
        <v>971</v>
      </c>
      <c r="AH81" s="43">
        <v>0.84</v>
      </c>
      <c r="AI81" s="32">
        <v>-15.1</v>
      </c>
      <c r="AJ81" s="44" t="s">
        <v>43</v>
      </c>
      <c r="AK81" s="147" t="s">
        <v>44</v>
      </c>
    </row>
    <row r="82" spans="1:37" x14ac:dyDescent="0.2">
      <c r="A82" s="148">
        <v>11010011</v>
      </c>
      <c r="B82" s="149">
        <v>1</v>
      </c>
      <c r="C82" s="148">
        <v>8010012</v>
      </c>
      <c r="D82" s="149">
        <v>7010014</v>
      </c>
      <c r="E82" s="165">
        <v>79</v>
      </c>
      <c r="F82" s="4" t="s">
        <v>239</v>
      </c>
      <c r="G82" s="4">
        <v>973</v>
      </c>
      <c r="H82" s="29" t="s">
        <v>240</v>
      </c>
      <c r="I82" s="30">
        <v>7.0476999999999999</v>
      </c>
      <c r="J82" s="31">
        <v>2.4</v>
      </c>
      <c r="K82" s="32">
        <v>-21.3</v>
      </c>
      <c r="L82" s="31">
        <v>-14.9</v>
      </c>
      <c r="M82" s="33">
        <v>62</v>
      </c>
      <c r="N82" s="31">
        <v>-5.47</v>
      </c>
      <c r="O82" s="33">
        <v>32</v>
      </c>
      <c r="P82" s="31">
        <v>-2.5099999999999998</v>
      </c>
      <c r="Q82" s="33">
        <v>29</v>
      </c>
      <c r="R82" s="31">
        <v>0.89</v>
      </c>
      <c r="S82" s="33">
        <v>36</v>
      </c>
      <c r="T82" s="31">
        <v>-0.78</v>
      </c>
      <c r="U82" s="33">
        <v>36</v>
      </c>
      <c r="V82" s="34">
        <v>-3.48</v>
      </c>
      <c r="W82" s="35">
        <v>27</v>
      </c>
      <c r="X82" s="31" t="s">
        <v>31</v>
      </c>
      <c r="Y82" s="33" t="s">
        <v>32</v>
      </c>
      <c r="Z82" s="36">
        <v>6502</v>
      </c>
      <c r="AA82" s="37">
        <v>717</v>
      </c>
      <c r="AB82" s="38">
        <v>4798</v>
      </c>
      <c r="AC82" s="39">
        <v>1263</v>
      </c>
      <c r="AD82" s="40">
        <v>10121</v>
      </c>
      <c r="AE82" s="41">
        <v>-546</v>
      </c>
      <c r="AF82" s="42">
        <v>-5323</v>
      </c>
      <c r="AG82" s="37">
        <v>68784</v>
      </c>
      <c r="AH82" s="43">
        <v>1.6</v>
      </c>
      <c r="AI82" s="32">
        <v>-26.97</v>
      </c>
      <c r="AJ82" s="44" t="s">
        <v>241</v>
      </c>
      <c r="AK82" s="147" t="s">
        <v>242</v>
      </c>
    </row>
    <row r="83" spans="1:37" ht="13.5" thickBot="1" x14ac:dyDescent="0.25">
      <c r="A83" s="148">
        <v>11010011</v>
      </c>
      <c r="B83" s="149">
        <v>1</v>
      </c>
      <c r="C83" s="148">
        <v>8050260</v>
      </c>
      <c r="D83" s="149">
        <v>7010098</v>
      </c>
      <c r="E83" s="168">
        <v>80</v>
      </c>
      <c r="F83" s="169" t="s">
        <v>243</v>
      </c>
      <c r="G83" s="169">
        <v>787</v>
      </c>
      <c r="H83" s="170" t="s">
        <v>244</v>
      </c>
      <c r="I83" s="171">
        <v>123.7692</v>
      </c>
      <c r="J83" s="172">
        <v>2.91</v>
      </c>
      <c r="K83" s="173">
        <v>-21.4</v>
      </c>
      <c r="L83" s="172">
        <v>-17.100000000000001</v>
      </c>
      <c r="M83" s="174">
        <v>78</v>
      </c>
      <c r="N83" s="172">
        <v>-7.31</v>
      </c>
      <c r="O83" s="174">
        <v>47</v>
      </c>
      <c r="P83" s="172">
        <v>-5.0199999999999996</v>
      </c>
      <c r="Q83" s="174">
        <v>51</v>
      </c>
      <c r="R83" s="172">
        <v>0.78</v>
      </c>
      <c r="S83" s="174">
        <v>37</v>
      </c>
      <c r="T83" s="172">
        <v>1.21</v>
      </c>
      <c r="U83" s="174">
        <v>22</v>
      </c>
      <c r="V83" s="175">
        <v>0.49</v>
      </c>
      <c r="W83" s="176">
        <v>8</v>
      </c>
      <c r="X83" s="172" t="s">
        <v>31</v>
      </c>
      <c r="Y83" s="174" t="s">
        <v>32</v>
      </c>
      <c r="Z83" s="177">
        <v>165</v>
      </c>
      <c r="AA83" s="178">
        <v>105</v>
      </c>
      <c r="AB83" s="179">
        <v>2646</v>
      </c>
      <c r="AC83" s="180">
        <v>100</v>
      </c>
      <c r="AD83" s="181">
        <v>2230</v>
      </c>
      <c r="AE83" s="182">
        <v>5</v>
      </c>
      <c r="AF83" s="183">
        <v>416</v>
      </c>
      <c r="AG83" s="178">
        <v>7881</v>
      </c>
      <c r="AH83" s="184">
        <v>3.03</v>
      </c>
      <c r="AI83" s="173">
        <v>-17.14</v>
      </c>
      <c r="AJ83" s="185" t="s">
        <v>245</v>
      </c>
      <c r="AK83" s="150" t="s">
        <v>246</v>
      </c>
    </row>
    <row r="84" spans="1:37" x14ac:dyDescent="0.2">
      <c r="A84" s="148">
        <v>11010011</v>
      </c>
      <c r="B84" s="149">
        <v>1</v>
      </c>
      <c r="C84" s="148">
        <v>8040070</v>
      </c>
      <c r="D84" s="149">
        <v>7010128</v>
      </c>
      <c r="E84" s="186">
        <v>81</v>
      </c>
      <c r="F84" s="187" t="s">
        <v>247</v>
      </c>
      <c r="G84" s="187">
        <v>475</v>
      </c>
      <c r="H84" s="188" t="s">
        <v>248</v>
      </c>
      <c r="I84" s="189">
        <v>17.584900000000001</v>
      </c>
      <c r="J84" s="190">
        <v>3.22</v>
      </c>
      <c r="K84" s="191">
        <v>-21.6</v>
      </c>
      <c r="L84" s="190">
        <v>-19.600000000000001</v>
      </c>
      <c r="M84" s="192">
        <v>89</v>
      </c>
      <c r="N84" s="190">
        <v>-9.35</v>
      </c>
      <c r="O84" s="192">
        <v>57</v>
      </c>
      <c r="P84" s="190">
        <v>-7.36</v>
      </c>
      <c r="Q84" s="192">
        <v>55</v>
      </c>
      <c r="R84" s="190">
        <v>-0.7</v>
      </c>
      <c r="S84" s="192">
        <v>40</v>
      </c>
      <c r="T84" s="190">
        <v>-0.34</v>
      </c>
      <c r="U84" s="192">
        <v>32</v>
      </c>
      <c r="V84" s="193">
        <v>-0.82</v>
      </c>
      <c r="W84" s="194">
        <v>15</v>
      </c>
      <c r="X84" s="190">
        <v>4.3</v>
      </c>
      <c r="Y84" s="192">
        <v>5</v>
      </c>
      <c r="Z84" s="195">
        <v>2766</v>
      </c>
      <c r="AA84" s="196">
        <v>368</v>
      </c>
      <c r="AB84" s="197">
        <v>694</v>
      </c>
      <c r="AC84" s="198">
        <v>360</v>
      </c>
      <c r="AD84" s="199">
        <v>2571</v>
      </c>
      <c r="AE84" s="200">
        <v>8</v>
      </c>
      <c r="AF84" s="201">
        <v>-1877</v>
      </c>
      <c r="AG84" s="196">
        <v>17680</v>
      </c>
      <c r="AH84" s="202">
        <v>3.27</v>
      </c>
      <c r="AI84" s="191">
        <v>-28.28</v>
      </c>
      <c r="AJ84" s="203" t="s">
        <v>136</v>
      </c>
      <c r="AK84" s="147" t="s">
        <v>136</v>
      </c>
    </row>
    <row r="85" spans="1:37" x14ac:dyDescent="0.2">
      <c r="A85" s="148">
        <v>11010011</v>
      </c>
      <c r="B85" s="149">
        <v>1</v>
      </c>
      <c r="C85" s="148">
        <v>8050260</v>
      </c>
      <c r="D85" s="149">
        <v>7010098</v>
      </c>
      <c r="E85" s="165">
        <v>82</v>
      </c>
      <c r="F85" s="4" t="s">
        <v>249</v>
      </c>
      <c r="G85" s="4">
        <v>6787</v>
      </c>
      <c r="H85" s="29" t="s">
        <v>250</v>
      </c>
      <c r="I85" s="30">
        <v>82.123199999999997</v>
      </c>
      <c r="J85" s="31">
        <v>2.83</v>
      </c>
      <c r="K85" s="32">
        <v>-21.7</v>
      </c>
      <c r="L85" s="31">
        <v>-17.8</v>
      </c>
      <c r="M85" s="33">
        <v>81</v>
      </c>
      <c r="N85" s="31" t="s">
        <v>31</v>
      </c>
      <c r="O85" s="33" t="s">
        <v>32</v>
      </c>
      <c r="P85" s="31" t="s">
        <v>31</v>
      </c>
      <c r="Q85" s="33" t="s">
        <v>32</v>
      </c>
      <c r="R85" s="31" t="s">
        <v>31</v>
      </c>
      <c r="S85" s="33" t="s">
        <v>32</v>
      </c>
      <c r="T85" s="31" t="s">
        <v>31</v>
      </c>
      <c r="U85" s="33" t="s">
        <v>32</v>
      </c>
      <c r="V85" s="34" t="s">
        <v>31</v>
      </c>
      <c r="W85" s="35" t="s">
        <v>32</v>
      </c>
      <c r="X85" s="31" t="s">
        <v>31</v>
      </c>
      <c r="Y85" s="33" t="s">
        <v>32</v>
      </c>
      <c r="Z85" s="36"/>
      <c r="AA85" s="37"/>
      <c r="AB85" s="38">
        <v>221</v>
      </c>
      <c r="AC85" s="39"/>
      <c r="AD85" s="40">
        <v>219</v>
      </c>
      <c r="AE85" s="41"/>
      <c r="AF85" s="42">
        <v>2</v>
      </c>
      <c r="AG85" s="37">
        <v>237</v>
      </c>
      <c r="AH85" s="43">
        <v>2.83</v>
      </c>
      <c r="AI85" s="32">
        <v>-20.99</v>
      </c>
      <c r="AJ85" s="44" t="s">
        <v>245</v>
      </c>
      <c r="AK85" s="147" t="s">
        <v>246</v>
      </c>
    </row>
    <row r="86" spans="1:37" x14ac:dyDescent="0.2">
      <c r="A86" s="148">
        <v>11010011</v>
      </c>
      <c r="B86" s="149">
        <v>1</v>
      </c>
      <c r="C86" s="148">
        <v>8040161</v>
      </c>
      <c r="D86" s="149">
        <v>7010037</v>
      </c>
      <c r="E86" s="165">
        <v>83</v>
      </c>
      <c r="F86" s="4" t="s">
        <v>251</v>
      </c>
      <c r="G86" s="4">
        <v>2671</v>
      </c>
      <c r="H86" s="29" t="s">
        <v>252</v>
      </c>
      <c r="I86" s="30">
        <v>20.119499999999999</v>
      </c>
      <c r="J86" s="31">
        <v>5.0199999999999996</v>
      </c>
      <c r="K86" s="32">
        <v>-22.1</v>
      </c>
      <c r="L86" s="31">
        <v>-18.600000000000001</v>
      </c>
      <c r="M86" s="33">
        <v>83</v>
      </c>
      <c r="N86" s="31">
        <v>-4.26</v>
      </c>
      <c r="O86" s="33">
        <v>20</v>
      </c>
      <c r="P86" s="31">
        <v>-0.12</v>
      </c>
      <c r="Q86" s="33">
        <v>11</v>
      </c>
      <c r="R86" s="31">
        <v>3.39</v>
      </c>
      <c r="S86" s="33">
        <v>18</v>
      </c>
      <c r="T86" s="31">
        <v>2.44</v>
      </c>
      <c r="U86" s="33">
        <v>11</v>
      </c>
      <c r="V86" s="34" t="s">
        <v>31</v>
      </c>
      <c r="W86" s="35" t="s">
        <v>32</v>
      </c>
      <c r="X86" s="31" t="s">
        <v>31</v>
      </c>
      <c r="Y86" s="33" t="s">
        <v>32</v>
      </c>
      <c r="Z86" s="36">
        <v>136</v>
      </c>
      <c r="AA86" s="37">
        <v>11</v>
      </c>
      <c r="AB86" s="38">
        <v>106</v>
      </c>
      <c r="AC86" s="39">
        <v>2</v>
      </c>
      <c r="AD86" s="40">
        <v>107</v>
      </c>
      <c r="AE86" s="41">
        <v>9</v>
      </c>
      <c r="AF86" s="42">
        <v>-1</v>
      </c>
      <c r="AG86" s="37">
        <v>4609</v>
      </c>
      <c r="AH86" s="43">
        <v>5.24</v>
      </c>
      <c r="AI86" s="32">
        <v>-22.24</v>
      </c>
      <c r="AJ86" s="44" t="s">
        <v>253</v>
      </c>
      <c r="AK86" s="147" t="s">
        <v>254</v>
      </c>
    </row>
    <row r="87" spans="1:37" x14ac:dyDescent="0.2">
      <c r="A87" s="148">
        <v>11010011</v>
      </c>
      <c r="B87" s="149">
        <v>1</v>
      </c>
      <c r="C87" s="148">
        <v>8050252</v>
      </c>
      <c r="D87" s="149">
        <v>7010225</v>
      </c>
      <c r="E87" s="165">
        <v>84</v>
      </c>
      <c r="F87" s="4" t="s">
        <v>255</v>
      </c>
      <c r="G87" s="4">
        <v>2377</v>
      </c>
      <c r="H87" s="29" t="s">
        <v>256</v>
      </c>
      <c r="I87" s="30">
        <v>11.0517</v>
      </c>
      <c r="J87" s="31">
        <v>2.16</v>
      </c>
      <c r="K87" s="32">
        <v>-22.5</v>
      </c>
      <c r="L87" s="31">
        <v>-18.399999999999999</v>
      </c>
      <c r="M87" s="33">
        <v>82</v>
      </c>
      <c r="N87" s="31">
        <v>-5.36</v>
      </c>
      <c r="O87" s="33">
        <v>29</v>
      </c>
      <c r="P87" s="31">
        <v>0.51</v>
      </c>
      <c r="Q87" s="33">
        <v>4</v>
      </c>
      <c r="R87" s="31">
        <v>5.14</v>
      </c>
      <c r="S87" s="33">
        <v>4</v>
      </c>
      <c r="T87" s="31">
        <v>2.73</v>
      </c>
      <c r="U87" s="33">
        <v>8</v>
      </c>
      <c r="V87" s="34" t="s">
        <v>31</v>
      </c>
      <c r="W87" s="35" t="s">
        <v>32</v>
      </c>
      <c r="X87" s="31" t="s">
        <v>31</v>
      </c>
      <c r="Y87" s="33" t="s">
        <v>32</v>
      </c>
      <c r="Z87" s="36">
        <v>253</v>
      </c>
      <c r="AA87" s="37">
        <v>2180</v>
      </c>
      <c r="AB87" s="38">
        <v>46468</v>
      </c>
      <c r="AC87" s="39">
        <v>3026</v>
      </c>
      <c r="AD87" s="40">
        <v>37974</v>
      </c>
      <c r="AE87" s="41">
        <v>-846</v>
      </c>
      <c r="AF87" s="42">
        <v>8494</v>
      </c>
      <c r="AG87" s="37">
        <v>175227</v>
      </c>
      <c r="AH87" s="43">
        <v>8.2799999999999994</v>
      </c>
      <c r="AI87" s="32">
        <v>-11.52</v>
      </c>
      <c r="AJ87" s="44" t="s">
        <v>257</v>
      </c>
      <c r="AK87" s="147" t="s">
        <v>258</v>
      </c>
    </row>
    <row r="88" spans="1:37" x14ac:dyDescent="0.2">
      <c r="A88" s="148">
        <v>11010011</v>
      </c>
      <c r="B88" s="149">
        <v>1</v>
      </c>
      <c r="C88" s="148">
        <v>8050252</v>
      </c>
      <c r="D88" s="149">
        <v>7010225</v>
      </c>
      <c r="E88" s="165">
        <v>85</v>
      </c>
      <c r="F88" s="4" t="s">
        <v>259</v>
      </c>
      <c r="G88" s="4">
        <v>9521</v>
      </c>
      <c r="H88" s="29" t="s">
        <v>260</v>
      </c>
      <c r="I88" s="30">
        <v>11.0473</v>
      </c>
      <c r="J88" s="31">
        <v>2.13</v>
      </c>
      <c r="K88" s="32">
        <v>-22.6</v>
      </c>
      <c r="L88" s="31">
        <v>-18.600000000000001</v>
      </c>
      <c r="M88" s="33">
        <v>84</v>
      </c>
      <c r="N88" s="31">
        <v>-5.46</v>
      </c>
      <c r="O88" s="33">
        <v>31</v>
      </c>
      <c r="P88" s="31" t="s">
        <v>31</v>
      </c>
      <c r="Q88" s="33" t="s">
        <v>32</v>
      </c>
      <c r="R88" s="31" t="s">
        <v>31</v>
      </c>
      <c r="S88" s="33" t="s">
        <v>32</v>
      </c>
      <c r="T88" s="31" t="s">
        <v>31</v>
      </c>
      <c r="U88" s="33" t="s">
        <v>32</v>
      </c>
      <c r="V88" s="34" t="s">
        <v>31</v>
      </c>
      <c r="W88" s="35" t="s">
        <v>32</v>
      </c>
      <c r="X88" s="31" t="s">
        <v>31</v>
      </c>
      <c r="Y88" s="33" t="s">
        <v>32</v>
      </c>
      <c r="Z88" s="36">
        <v>63</v>
      </c>
      <c r="AA88" s="37">
        <v>3</v>
      </c>
      <c r="AB88" s="38">
        <v>1240</v>
      </c>
      <c r="AC88" s="39">
        <v>897</v>
      </c>
      <c r="AD88" s="40">
        <v>1365</v>
      </c>
      <c r="AE88" s="41">
        <v>-894</v>
      </c>
      <c r="AF88" s="42">
        <v>-125</v>
      </c>
      <c r="AG88" s="37">
        <v>6779</v>
      </c>
      <c r="AH88" s="43">
        <v>-9.7799999999999994</v>
      </c>
      <c r="AI88" s="32">
        <v>-24.77</v>
      </c>
      <c r="AJ88" s="44" t="s">
        <v>257</v>
      </c>
      <c r="AK88" s="150" t="s">
        <v>258</v>
      </c>
    </row>
    <row r="89" spans="1:37" x14ac:dyDescent="0.2">
      <c r="A89" s="148">
        <v>11010011</v>
      </c>
      <c r="B89" s="149">
        <v>1</v>
      </c>
      <c r="C89" s="148">
        <v>8020072</v>
      </c>
      <c r="D89" s="149">
        <v>7010140</v>
      </c>
      <c r="E89" s="165">
        <v>86</v>
      </c>
      <c r="F89" s="4" t="s">
        <v>261</v>
      </c>
      <c r="G89" s="4">
        <v>8018</v>
      </c>
      <c r="H89" s="29" t="s">
        <v>262</v>
      </c>
      <c r="I89" s="30">
        <v>438.15910000000002</v>
      </c>
      <c r="J89" s="31">
        <v>3.78</v>
      </c>
      <c r="K89" s="32">
        <v>-22.8</v>
      </c>
      <c r="L89" s="31">
        <v>-19.3</v>
      </c>
      <c r="M89" s="33">
        <v>86</v>
      </c>
      <c r="N89" s="31" t="s">
        <v>31</v>
      </c>
      <c r="O89" s="33" t="s">
        <v>32</v>
      </c>
      <c r="P89" s="31" t="s">
        <v>31</v>
      </c>
      <c r="Q89" s="33" t="s">
        <v>32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1549</v>
      </c>
      <c r="AA89" s="37">
        <v>109</v>
      </c>
      <c r="AB89" s="38">
        <v>667</v>
      </c>
      <c r="AC89" s="39">
        <v>76</v>
      </c>
      <c r="AD89" s="40">
        <v>3090</v>
      </c>
      <c r="AE89" s="41">
        <v>33</v>
      </c>
      <c r="AF89" s="42">
        <v>-2423</v>
      </c>
      <c r="AG89" s="37">
        <v>939</v>
      </c>
      <c r="AH89" s="43">
        <v>7.32</v>
      </c>
      <c r="AI89" s="32">
        <v>-79.930000000000007</v>
      </c>
      <c r="AJ89" s="44" t="s">
        <v>204</v>
      </c>
      <c r="AK89" s="147" t="s">
        <v>205</v>
      </c>
    </row>
    <row r="90" spans="1:37" x14ac:dyDescent="0.2">
      <c r="A90" s="148">
        <v>11010011</v>
      </c>
      <c r="B90" s="149">
        <v>1</v>
      </c>
      <c r="C90" s="148">
        <v>8010199</v>
      </c>
      <c r="D90" s="149">
        <v>7010173</v>
      </c>
      <c r="E90" s="165">
        <v>87</v>
      </c>
      <c r="F90" s="4" t="s">
        <v>263</v>
      </c>
      <c r="G90" s="4">
        <v>250</v>
      </c>
      <c r="H90" s="29" t="s">
        <v>264</v>
      </c>
      <c r="I90" s="30">
        <v>10.2768</v>
      </c>
      <c r="J90" s="31">
        <v>1.06</v>
      </c>
      <c r="K90" s="32">
        <v>-22.9</v>
      </c>
      <c r="L90" s="31">
        <v>-18.7</v>
      </c>
      <c r="M90" s="33">
        <v>85</v>
      </c>
      <c r="N90" s="31">
        <v>-11</v>
      </c>
      <c r="O90" s="33">
        <v>64</v>
      </c>
      <c r="P90" s="31">
        <v>-4.4000000000000004</v>
      </c>
      <c r="Q90" s="33">
        <v>47</v>
      </c>
      <c r="R90" s="31">
        <v>1.44</v>
      </c>
      <c r="S90" s="33">
        <v>34</v>
      </c>
      <c r="T90" s="31">
        <v>0.1</v>
      </c>
      <c r="U90" s="33">
        <v>31</v>
      </c>
      <c r="V90" s="34">
        <v>-0.51</v>
      </c>
      <c r="W90" s="35">
        <v>11</v>
      </c>
      <c r="X90" s="31">
        <v>1.05</v>
      </c>
      <c r="Y90" s="33">
        <v>11</v>
      </c>
      <c r="Z90" s="36">
        <v>85</v>
      </c>
      <c r="AA90" s="37"/>
      <c r="AB90" s="38">
        <v>65</v>
      </c>
      <c r="AC90" s="39">
        <v>146</v>
      </c>
      <c r="AD90" s="40">
        <v>2879</v>
      </c>
      <c r="AE90" s="41">
        <v>-146</v>
      </c>
      <c r="AF90" s="42">
        <v>-2814</v>
      </c>
      <c r="AG90" s="37">
        <v>10855</v>
      </c>
      <c r="AH90" s="43">
        <v>-0.21</v>
      </c>
      <c r="AI90" s="32">
        <v>-36.32</v>
      </c>
      <c r="AJ90" s="44" t="s">
        <v>265</v>
      </c>
      <c r="AK90" s="147" t="s">
        <v>266</v>
      </c>
    </row>
    <row r="91" spans="1:37" x14ac:dyDescent="0.2">
      <c r="A91" s="148">
        <v>11010011</v>
      </c>
      <c r="B91" s="149">
        <v>1</v>
      </c>
      <c r="C91" s="148">
        <v>8050252</v>
      </c>
      <c r="D91" s="149">
        <v>7010225</v>
      </c>
      <c r="E91" s="165">
        <v>88</v>
      </c>
      <c r="F91" s="4" t="s">
        <v>267</v>
      </c>
      <c r="G91" s="4">
        <v>8377</v>
      </c>
      <c r="H91" s="29" t="s">
        <v>268</v>
      </c>
      <c r="I91" s="30">
        <v>10.480399999999999</v>
      </c>
      <c r="J91" s="31">
        <v>2.0299999999999998</v>
      </c>
      <c r="K91" s="32">
        <v>-23.1</v>
      </c>
      <c r="L91" s="31">
        <v>-19.5</v>
      </c>
      <c r="M91" s="33">
        <v>88</v>
      </c>
      <c r="N91" s="31">
        <v>-6.5</v>
      </c>
      <c r="O91" s="33">
        <v>44</v>
      </c>
      <c r="P91" s="31" t="s">
        <v>31</v>
      </c>
      <c r="Q91" s="33" t="s">
        <v>32</v>
      </c>
      <c r="R91" s="31" t="s">
        <v>31</v>
      </c>
      <c r="S91" s="33" t="s">
        <v>32</v>
      </c>
      <c r="T91" s="31" t="s">
        <v>31</v>
      </c>
      <c r="U91" s="33" t="s">
        <v>32</v>
      </c>
      <c r="V91" s="34" t="s">
        <v>31</v>
      </c>
      <c r="W91" s="35" t="s">
        <v>32</v>
      </c>
      <c r="X91" s="31" t="s">
        <v>31</v>
      </c>
      <c r="Y91" s="33" t="s">
        <v>32</v>
      </c>
      <c r="Z91" s="36">
        <v>90</v>
      </c>
      <c r="AA91" s="37">
        <v>60</v>
      </c>
      <c r="AB91" s="38">
        <v>452</v>
      </c>
      <c r="AC91" s="39">
        <v>13</v>
      </c>
      <c r="AD91" s="40">
        <v>616</v>
      </c>
      <c r="AE91" s="41">
        <v>47</v>
      </c>
      <c r="AF91" s="42">
        <v>-164</v>
      </c>
      <c r="AG91" s="37">
        <v>1539</v>
      </c>
      <c r="AH91" s="43">
        <v>5.22</v>
      </c>
      <c r="AI91" s="32">
        <v>-32.51</v>
      </c>
      <c r="AJ91" s="44" t="s">
        <v>257</v>
      </c>
      <c r="AK91" s="147" t="s">
        <v>258</v>
      </c>
    </row>
    <row r="92" spans="1:37" x14ac:dyDescent="0.2">
      <c r="A92" s="148">
        <v>11010011</v>
      </c>
      <c r="B92" s="149">
        <v>1</v>
      </c>
      <c r="C92" s="148">
        <v>8050252</v>
      </c>
      <c r="D92" s="149">
        <v>7010225</v>
      </c>
      <c r="E92" s="165">
        <v>89</v>
      </c>
      <c r="F92" s="4" t="s">
        <v>269</v>
      </c>
      <c r="G92" s="4">
        <v>6877</v>
      </c>
      <c r="H92" s="29" t="s">
        <v>270</v>
      </c>
      <c r="I92" s="30">
        <v>11.212400000000001</v>
      </c>
      <c r="J92" s="31">
        <v>2.12</v>
      </c>
      <c r="K92" s="32">
        <v>-23.1</v>
      </c>
      <c r="L92" s="31" t="s">
        <v>31</v>
      </c>
      <c r="M92" s="33" t="s">
        <v>32</v>
      </c>
      <c r="N92" s="31" t="s">
        <v>31</v>
      </c>
      <c r="O92" s="33" t="s">
        <v>32</v>
      </c>
      <c r="P92" s="31" t="s">
        <v>31</v>
      </c>
      <c r="Q92" s="33" t="s">
        <v>32</v>
      </c>
      <c r="R92" s="31" t="s">
        <v>31</v>
      </c>
      <c r="S92" s="33" t="s">
        <v>32</v>
      </c>
      <c r="T92" s="31" t="s">
        <v>31</v>
      </c>
      <c r="U92" s="33" t="s">
        <v>32</v>
      </c>
      <c r="V92" s="34" t="s">
        <v>31</v>
      </c>
      <c r="W92" s="35" t="s">
        <v>32</v>
      </c>
      <c r="X92" s="31" t="s">
        <v>31</v>
      </c>
      <c r="Y92" s="33" t="s">
        <v>32</v>
      </c>
      <c r="Z92" s="36">
        <v>2</v>
      </c>
      <c r="AA92" s="37"/>
      <c r="AB92" s="38">
        <v>30</v>
      </c>
      <c r="AC92" s="39"/>
      <c r="AD92" s="40"/>
      <c r="AE92" s="41"/>
      <c r="AF92" s="42">
        <v>30</v>
      </c>
      <c r="AG92" s="37">
        <v>166</v>
      </c>
      <c r="AH92" s="43">
        <v>2.12</v>
      </c>
      <c r="AI92" s="32">
        <v>-8.81</v>
      </c>
      <c r="AJ92" s="44" t="s">
        <v>257</v>
      </c>
      <c r="AK92" s="147" t="s">
        <v>258</v>
      </c>
    </row>
    <row r="93" spans="1:37" ht="13.5" thickBot="1" x14ac:dyDescent="0.25">
      <c r="A93" s="148">
        <v>11010011</v>
      </c>
      <c r="B93" s="149">
        <v>1</v>
      </c>
      <c r="C93" s="148">
        <v>8010199</v>
      </c>
      <c r="D93" s="149">
        <v>7010173</v>
      </c>
      <c r="E93" s="168">
        <v>90</v>
      </c>
      <c r="F93" s="169" t="s">
        <v>271</v>
      </c>
      <c r="G93" s="169">
        <v>6250</v>
      </c>
      <c r="H93" s="170" t="s">
        <v>264</v>
      </c>
      <c r="I93" s="171">
        <v>9.4308999999999994</v>
      </c>
      <c r="J93" s="172">
        <v>1</v>
      </c>
      <c r="K93" s="173">
        <v>-23.2</v>
      </c>
      <c r="L93" s="172">
        <v>-19.3</v>
      </c>
      <c r="M93" s="174">
        <v>87</v>
      </c>
      <c r="N93" s="172">
        <v>-11.7</v>
      </c>
      <c r="O93" s="174">
        <v>65</v>
      </c>
      <c r="P93" s="172">
        <v>-5.22</v>
      </c>
      <c r="Q93" s="174">
        <v>52</v>
      </c>
      <c r="R93" s="172" t="s">
        <v>31</v>
      </c>
      <c r="S93" s="174" t="s">
        <v>32</v>
      </c>
      <c r="T93" s="172" t="s">
        <v>31</v>
      </c>
      <c r="U93" s="174" t="s">
        <v>32</v>
      </c>
      <c r="V93" s="175" t="s">
        <v>31</v>
      </c>
      <c r="W93" s="176" t="s">
        <v>32</v>
      </c>
      <c r="X93" s="172" t="s">
        <v>31</v>
      </c>
      <c r="Y93" s="174" t="s">
        <v>32</v>
      </c>
      <c r="Z93" s="177">
        <v>82</v>
      </c>
      <c r="AA93" s="178"/>
      <c r="AB93" s="179"/>
      <c r="AC93" s="180">
        <v>34</v>
      </c>
      <c r="AD93" s="181">
        <v>574</v>
      </c>
      <c r="AE93" s="182">
        <v>-34</v>
      </c>
      <c r="AF93" s="183">
        <v>-574</v>
      </c>
      <c r="AG93" s="178">
        <v>2244</v>
      </c>
      <c r="AH93" s="184">
        <v>-0.48</v>
      </c>
      <c r="AI93" s="173">
        <v>-38.14</v>
      </c>
      <c r="AJ93" s="185" t="s">
        <v>265</v>
      </c>
      <c r="AK93" s="150" t="s">
        <v>266</v>
      </c>
    </row>
    <row r="94" spans="1:37" x14ac:dyDescent="0.2">
      <c r="A94" s="148">
        <v>11010011</v>
      </c>
      <c r="B94" s="149">
        <v>1</v>
      </c>
      <c r="C94" s="148">
        <v>8020072</v>
      </c>
      <c r="D94" s="149">
        <v>7010140</v>
      </c>
      <c r="E94" s="186">
        <v>91</v>
      </c>
      <c r="F94" s="187" t="s">
        <v>272</v>
      </c>
      <c r="G94" s="187">
        <v>4017</v>
      </c>
      <c r="H94" s="188" t="s">
        <v>273</v>
      </c>
      <c r="I94" s="189">
        <v>428.1936</v>
      </c>
      <c r="J94" s="190">
        <v>3.63</v>
      </c>
      <c r="K94" s="191">
        <v>-23.5</v>
      </c>
      <c r="L94" s="190">
        <v>-20.7</v>
      </c>
      <c r="M94" s="192">
        <v>90</v>
      </c>
      <c r="N94" s="190">
        <v>-12.1</v>
      </c>
      <c r="O94" s="192">
        <v>68</v>
      </c>
      <c r="P94" s="190">
        <v>-5.86</v>
      </c>
      <c r="Q94" s="192">
        <v>53</v>
      </c>
      <c r="R94" s="190">
        <v>-2.33</v>
      </c>
      <c r="S94" s="192">
        <v>43</v>
      </c>
      <c r="T94" s="190" t="s">
        <v>31</v>
      </c>
      <c r="U94" s="192" t="s">
        <v>32</v>
      </c>
      <c r="V94" s="193" t="s">
        <v>31</v>
      </c>
      <c r="W94" s="194" t="s">
        <v>32</v>
      </c>
      <c r="X94" s="190" t="s">
        <v>31</v>
      </c>
      <c r="Y94" s="192" t="s">
        <v>32</v>
      </c>
      <c r="Z94" s="195">
        <v>671</v>
      </c>
      <c r="AA94" s="196">
        <v>104</v>
      </c>
      <c r="AB94" s="197">
        <v>550</v>
      </c>
      <c r="AC94" s="198">
        <v>86</v>
      </c>
      <c r="AD94" s="199">
        <v>2615</v>
      </c>
      <c r="AE94" s="200">
        <v>18</v>
      </c>
      <c r="AF94" s="201">
        <v>-2065</v>
      </c>
      <c r="AG94" s="196">
        <v>5493</v>
      </c>
      <c r="AH94" s="202">
        <v>3.94</v>
      </c>
      <c r="AI94" s="191">
        <v>-43.06</v>
      </c>
      <c r="AJ94" s="203" t="s">
        <v>204</v>
      </c>
      <c r="AK94" s="147" t="s">
        <v>205</v>
      </c>
    </row>
    <row r="95" spans="1:37" x14ac:dyDescent="0.2">
      <c r="A95" s="148">
        <v>11010011</v>
      </c>
      <c r="B95" s="149">
        <v>1</v>
      </c>
      <c r="C95" s="148">
        <v>8040248</v>
      </c>
      <c r="D95" s="149">
        <v>7010248</v>
      </c>
      <c r="E95" s="165">
        <v>92</v>
      </c>
      <c r="F95" s="4" t="s">
        <v>274</v>
      </c>
      <c r="G95" s="4">
        <v>5164</v>
      </c>
      <c r="H95" s="29" t="s">
        <v>275</v>
      </c>
      <c r="I95" s="30">
        <v>7.9737</v>
      </c>
      <c r="J95" s="31">
        <v>4.3099999999999996</v>
      </c>
      <c r="K95" s="32">
        <v>-23.5</v>
      </c>
      <c r="L95" s="31" t="s">
        <v>31</v>
      </c>
      <c r="M95" s="33" t="s">
        <v>32</v>
      </c>
      <c r="N95" s="31" t="s">
        <v>31</v>
      </c>
      <c r="O95" s="33" t="s">
        <v>32</v>
      </c>
      <c r="P95" s="31" t="s">
        <v>31</v>
      </c>
      <c r="Q95" s="33" t="s">
        <v>32</v>
      </c>
      <c r="R95" s="31" t="s">
        <v>31</v>
      </c>
      <c r="S95" s="33" t="s">
        <v>32</v>
      </c>
      <c r="T95" s="31" t="s">
        <v>31</v>
      </c>
      <c r="U95" s="33" t="s">
        <v>32</v>
      </c>
      <c r="V95" s="34" t="s">
        <v>31</v>
      </c>
      <c r="W95" s="35" t="s">
        <v>32</v>
      </c>
      <c r="X95" s="31" t="s">
        <v>31</v>
      </c>
      <c r="Y95" s="33" t="s">
        <v>32</v>
      </c>
      <c r="Z95" s="36">
        <v>225</v>
      </c>
      <c r="AA95" s="37">
        <v>157</v>
      </c>
      <c r="AB95" s="38">
        <v>3844</v>
      </c>
      <c r="AC95" s="39">
        <v>447</v>
      </c>
      <c r="AD95" s="40">
        <v>2973</v>
      </c>
      <c r="AE95" s="41">
        <v>-290</v>
      </c>
      <c r="AF95" s="42">
        <v>871</v>
      </c>
      <c r="AG95" s="37">
        <v>9939</v>
      </c>
      <c r="AH95" s="43">
        <v>1.42</v>
      </c>
      <c r="AI95" s="32">
        <v>-20.22</v>
      </c>
      <c r="AJ95" s="44" t="s">
        <v>276</v>
      </c>
      <c r="AK95" s="147" t="s">
        <v>276</v>
      </c>
    </row>
    <row r="96" spans="1:37" x14ac:dyDescent="0.2">
      <c r="A96" s="148">
        <v>11010011</v>
      </c>
      <c r="B96" s="149">
        <v>1</v>
      </c>
      <c r="C96" s="148">
        <v>8040126</v>
      </c>
      <c r="D96" s="149">
        <v>7010103</v>
      </c>
      <c r="E96" s="165">
        <v>93</v>
      </c>
      <c r="F96" s="4" t="s">
        <v>277</v>
      </c>
      <c r="G96" s="4">
        <v>502</v>
      </c>
      <c r="H96" s="29" t="s">
        <v>278</v>
      </c>
      <c r="I96" s="30">
        <v>48.4452</v>
      </c>
      <c r="J96" s="31">
        <v>1.27</v>
      </c>
      <c r="K96" s="32">
        <v>-23.6</v>
      </c>
      <c r="L96" s="31">
        <v>-17.3</v>
      </c>
      <c r="M96" s="33">
        <v>79</v>
      </c>
      <c r="N96" s="31">
        <v>-8.74</v>
      </c>
      <c r="O96" s="33">
        <v>53</v>
      </c>
      <c r="P96" s="31">
        <v>-1.92</v>
      </c>
      <c r="Q96" s="33">
        <v>24</v>
      </c>
      <c r="R96" s="31">
        <v>3.93</v>
      </c>
      <c r="S96" s="33">
        <v>15</v>
      </c>
      <c r="T96" s="31">
        <v>4.0599999999999996</v>
      </c>
      <c r="U96" s="33">
        <v>4</v>
      </c>
      <c r="V96" s="34">
        <v>8.4700000000000006</v>
      </c>
      <c r="W96" s="35">
        <v>1</v>
      </c>
      <c r="X96" s="31">
        <v>8.5500000000000007</v>
      </c>
      <c r="Y96" s="33">
        <v>1</v>
      </c>
      <c r="Z96" s="36">
        <v>3492</v>
      </c>
      <c r="AA96" s="37">
        <v>591</v>
      </c>
      <c r="AB96" s="38">
        <v>5445</v>
      </c>
      <c r="AC96" s="39">
        <v>13047</v>
      </c>
      <c r="AD96" s="40">
        <v>45781</v>
      </c>
      <c r="AE96" s="41">
        <v>-12456</v>
      </c>
      <c r="AF96" s="42">
        <v>-40336</v>
      </c>
      <c r="AG96" s="37">
        <v>150073</v>
      </c>
      <c r="AH96" s="43">
        <v>-6.37</v>
      </c>
      <c r="AI96" s="32">
        <v>-39.58</v>
      </c>
      <c r="AJ96" s="44" t="s">
        <v>279</v>
      </c>
      <c r="AK96" s="147" t="s">
        <v>280</v>
      </c>
    </row>
    <row r="97" spans="1:37" x14ac:dyDescent="0.2">
      <c r="A97" s="148">
        <v>11010011</v>
      </c>
      <c r="B97" s="149">
        <v>1</v>
      </c>
      <c r="C97" s="148">
        <v>8040201</v>
      </c>
      <c r="D97" s="149">
        <v>7010206</v>
      </c>
      <c r="E97" s="165">
        <v>94</v>
      </c>
      <c r="F97" s="4" t="s">
        <v>281</v>
      </c>
      <c r="G97" s="4">
        <v>3192</v>
      </c>
      <c r="H97" s="29" t="s">
        <v>282</v>
      </c>
      <c r="I97" s="30">
        <v>13.132999999999999</v>
      </c>
      <c r="J97" s="31">
        <v>4.58</v>
      </c>
      <c r="K97" s="32">
        <v>-25</v>
      </c>
      <c r="L97" s="31">
        <v>-17.5</v>
      </c>
      <c r="M97" s="33">
        <v>80</v>
      </c>
      <c r="N97" s="31">
        <v>-4.57</v>
      </c>
      <c r="O97" s="33">
        <v>22</v>
      </c>
      <c r="P97" s="31">
        <v>-2.2200000000000002</v>
      </c>
      <c r="Q97" s="33">
        <v>27</v>
      </c>
      <c r="R97" s="31">
        <v>1.68</v>
      </c>
      <c r="S97" s="33">
        <v>30</v>
      </c>
      <c r="T97" s="31">
        <v>1.64</v>
      </c>
      <c r="U97" s="33">
        <v>15</v>
      </c>
      <c r="V97" s="34" t="s">
        <v>31</v>
      </c>
      <c r="W97" s="35" t="s">
        <v>32</v>
      </c>
      <c r="X97" s="31" t="s">
        <v>31</v>
      </c>
      <c r="Y97" s="33" t="s">
        <v>32</v>
      </c>
      <c r="Z97" s="36">
        <v>239</v>
      </c>
      <c r="AA97" s="37"/>
      <c r="AB97" s="38"/>
      <c r="AC97" s="39"/>
      <c r="AD97" s="40"/>
      <c r="AE97" s="41"/>
      <c r="AF97" s="42"/>
      <c r="AG97" s="37">
        <v>8362</v>
      </c>
      <c r="AH97" s="43">
        <v>4.4400000000000004</v>
      </c>
      <c r="AI97" s="32">
        <v>-23.03</v>
      </c>
      <c r="AJ97" s="44" t="s">
        <v>283</v>
      </c>
      <c r="AK97" s="147" t="s">
        <v>284</v>
      </c>
    </row>
    <row r="98" spans="1:37" x14ac:dyDescent="0.2">
      <c r="A98" s="148">
        <v>11010011</v>
      </c>
      <c r="B98" s="149">
        <v>1</v>
      </c>
      <c r="C98" s="148">
        <v>8030137</v>
      </c>
      <c r="D98" s="149">
        <v>7010152</v>
      </c>
      <c r="E98" s="165">
        <v>95</v>
      </c>
      <c r="F98" s="4" t="s">
        <v>285</v>
      </c>
      <c r="G98" s="4">
        <v>1560</v>
      </c>
      <c r="H98" s="29" t="s">
        <v>286</v>
      </c>
      <c r="I98" s="30">
        <v>3.3290999999999999</v>
      </c>
      <c r="J98" s="31">
        <v>4.43</v>
      </c>
      <c r="K98" s="32">
        <v>-25.7</v>
      </c>
      <c r="L98" s="31">
        <v>-24.8</v>
      </c>
      <c r="M98" s="33">
        <v>94</v>
      </c>
      <c r="N98" s="31">
        <v>-13.9</v>
      </c>
      <c r="O98" s="33">
        <v>71</v>
      </c>
      <c r="P98" s="31">
        <v>-6.8</v>
      </c>
      <c r="Q98" s="33">
        <v>54</v>
      </c>
      <c r="R98" s="31">
        <v>-7.0000000000000007E-2</v>
      </c>
      <c r="S98" s="33">
        <v>39</v>
      </c>
      <c r="T98" s="31">
        <v>-1.82</v>
      </c>
      <c r="U98" s="33">
        <v>37</v>
      </c>
      <c r="V98" s="34">
        <v>-3.78</v>
      </c>
      <c r="W98" s="35">
        <v>28</v>
      </c>
      <c r="X98" s="31" t="s">
        <v>31</v>
      </c>
      <c r="Y98" s="33" t="s">
        <v>32</v>
      </c>
      <c r="Z98" s="36">
        <v>107</v>
      </c>
      <c r="AA98" s="37"/>
      <c r="AB98" s="38"/>
      <c r="AC98" s="39"/>
      <c r="AD98" s="40"/>
      <c r="AE98" s="41"/>
      <c r="AF98" s="42"/>
      <c r="AG98" s="37">
        <v>3576</v>
      </c>
      <c r="AH98" s="43">
        <v>4.0599999999999996</v>
      </c>
      <c r="AI98" s="32">
        <v>-30.23</v>
      </c>
      <c r="AJ98" s="44" t="s">
        <v>287</v>
      </c>
      <c r="AK98" s="150" t="s">
        <v>288</v>
      </c>
    </row>
    <row r="99" spans="1:37" x14ac:dyDescent="0.2">
      <c r="A99" s="148">
        <v>11010011</v>
      </c>
      <c r="B99" s="149">
        <v>1</v>
      </c>
      <c r="C99" s="148">
        <v>8030134</v>
      </c>
      <c r="D99" s="149">
        <v>7010029</v>
      </c>
      <c r="E99" s="165">
        <v>96</v>
      </c>
      <c r="F99" s="4" t="s">
        <v>289</v>
      </c>
      <c r="G99" s="4">
        <v>567</v>
      </c>
      <c r="H99" s="29" t="s">
        <v>290</v>
      </c>
      <c r="I99" s="30">
        <v>9.3756000000000004</v>
      </c>
      <c r="J99" s="31">
        <v>-0.8</v>
      </c>
      <c r="K99" s="32">
        <v>-25.8</v>
      </c>
      <c r="L99" s="31">
        <v>-23.8</v>
      </c>
      <c r="M99" s="33">
        <v>92</v>
      </c>
      <c r="N99" s="31">
        <v>-12</v>
      </c>
      <c r="O99" s="33">
        <v>67</v>
      </c>
      <c r="P99" s="31">
        <v>-4.12</v>
      </c>
      <c r="Q99" s="33">
        <v>45</v>
      </c>
      <c r="R99" s="31">
        <v>2.68</v>
      </c>
      <c r="S99" s="33">
        <v>22</v>
      </c>
      <c r="T99" s="31">
        <v>1.24</v>
      </c>
      <c r="U99" s="33">
        <v>21</v>
      </c>
      <c r="V99" s="34">
        <v>0.37</v>
      </c>
      <c r="W99" s="35">
        <v>9</v>
      </c>
      <c r="X99" s="31">
        <v>1.7</v>
      </c>
      <c r="Y99" s="33">
        <v>10</v>
      </c>
      <c r="Z99" s="36">
        <v>1879</v>
      </c>
      <c r="AA99" s="37">
        <v>136</v>
      </c>
      <c r="AB99" s="38">
        <v>1909</v>
      </c>
      <c r="AC99" s="39">
        <v>365</v>
      </c>
      <c r="AD99" s="40">
        <v>5332</v>
      </c>
      <c r="AE99" s="41">
        <v>-229</v>
      </c>
      <c r="AF99" s="42">
        <v>-3423</v>
      </c>
      <c r="AG99" s="37">
        <v>23255</v>
      </c>
      <c r="AH99" s="43">
        <v>-1.74</v>
      </c>
      <c r="AI99" s="32">
        <v>-34.43</v>
      </c>
      <c r="AJ99" s="44" t="s">
        <v>92</v>
      </c>
      <c r="AK99" s="147" t="s">
        <v>93</v>
      </c>
    </row>
    <row r="100" spans="1:37" x14ac:dyDescent="0.2">
      <c r="A100" s="148">
        <v>11010011</v>
      </c>
      <c r="B100" s="149">
        <v>1</v>
      </c>
      <c r="C100" s="148">
        <v>8050272</v>
      </c>
      <c r="D100" s="149">
        <v>7010049</v>
      </c>
      <c r="E100" s="165">
        <v>97</v>
      </c>
      <c r="F100" s="4" t="s">
        <v>291</v>
      </c>
      <c r="G100" s="4">
        <v>3936</v>
      </c>
      <c r="H100" s="29" t="s">
        <v>292</v>
      </c>
      <c r="I100" s="30">
        <v>1.1032999999999999</v>
      </c>
      <c r="J100" s="31">
        <v>-0.74</v>
      </c>
      <c r="K100" s="32">
        <v>-26.5</v>
      </c>
      <c r="L100" s="31">
        <v>-23.5</v>
      </c>
      <c r="M100" s="33">
        <v>91</v>
      </c>
      <c r="N100" s="31">
        <v>-9.6999999999999993</v>
      </c>
      <c r="O100" s="33">
        <v>58</v>
      </c>
      <c r="P100" s="31">
        <v>-3.7</v>
      </c>
      <c r="Q100" s="33">
        <v>42</v>
      </c>
      <c r="R100" s="31">
        <v>4.17</v>
      </c>
      <c r="S100" s="33">
        <v>13</v>
      </c>
      <c r="T100" s="31" t="s">
        <v>31</v>
      </c>
      <c r="U100" s="33" t="s">
        <v>32</v>
      </c>
      <c r="V100" s="34" t="s">
        <v>31</v>
      </c>
      <c r="W100" s="35" t="s">
        <v>32</v>
      </c>
      <c r="X100" s="31" t="s">
        <v>31</v>
      </c>
      <c r="Y100" s="33" t="s">
        <v>32</v>
      </c>
      <c r="Z100" s="36">
        <v>306</v>
      </c>
      <c r="AA100" s="37">
        <v>75</v>
      </c>
      <c r="AB100" s="38">
        <v>4962</v>
      </c>
      <c r="AC100" s="39">
        <v>1514</v>
      </c>
      <c r="AD100" s="40">
        <v>11304</v>
      </c>
      <c r="AE100" s="41">
        <v>-1439</v>
      </c>
      <c r="AF100" s="42">
        <v>-6342</v>
      </c>
      <c r="AG100" s="37">
        <v>37742</v>
      </c>
      <c r="AH100" s="43">
        <v>-4.17</v>
      </c>
      <c r="AI100" s="32">
        <v>-35.979999999999997</v>
      </c>
      <c r="AJ100" s="44" t="s">
        <v>293</v>
      </c>
      <c r="AK100" s="147" t="s">
        <v>294</v>
      </c>
    </row>
    <row r="101" spans="1:37" x14ac:dyDescent="0.2">
      <c r="A101" s="148">
        <v>11010011</v>
      </c>
      <c r="B101" s="149">
        <v>1</v>
      </c>
      <c r="C101" s="148">
        <v>8050272</v>
      </c>
      <c r="D101" s="149">
        <v>7010049</v>
      </c>
      <c r="E101" s="165">
        <v>98</v>
      </c>
      <c r="F101" s="4" t="s">
        <v>295</v>
      </c>
      <c r="G101" s="4">
        <v>8936</v>
      </c>
      <c r="H101" s="29" t="s">
        <v>296</v>
      </c>
      <c r="I101" s="30">
        <v>1.0982000000000001</v>
      </c>
      <c r="J101" s="31">
        <v>-0.78</v>
      </c>
      <c r="K101" s="32">
        <v>-26.7</v>
      </c>
      <c r="L101" s="31">
        <v>-23.9</v>
      </c>
      <c r="M101" s="33">
        <v>93</v>
      </c>
      <c r="N101" s="31">
        <v>-10.1</v>
      </c>
      <c r="O101" s="33">
        <v>61</v>
      </c>
      <c r="P101" s="31" t="s">
        <v>31</v>
      </c>
      <c r="Q101" s="33" t="s">
        <v>32</v>
      </c>
      <c r="R101" s="31" t="s">
        <v>31</v>
      </c>
      <c r="S101" s="33" t="s">
        <v>32</v>
      </c>
      <c r="T101" s="31" t="s">
        <v>31</v>
      </c>
      <c r="U101" s="33" t="s">
        <v>32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>
        <v>64</v>
      </c>
      <c r="AA101" s="37"/>
      <c r="AB101" s="38">
        <v>70</v>
      </c>
      <c r="AC101" s="39">
        <v>94</v>
      </c>
      <c r="AD101" s="40">
        <v>765</v>
      </c>
      <c r="AE101" s="41">
        <v>-94</v>
      </c>
      <c r="AF101" s="42">
        <v>-695</v>
      </c>
      <c r="AG101" s="37">
        <v>2281</v>
      </c>
      <c r="AH101" s="43">
        <v>-4.51</v>
      </c>
      <c r="AI101" s="32">
        <v>-43.95</v>
      </c>
      <c r="AJ101" s="44" t="s">
        <v>293</v>
      </c>
      <c r="AK101" s="147" t="s">
        <v>294</v>
      </c>
    </row>
    <row r="102" spans="1:37" x14ac:dyDescent="0.2">
      <c r="A102" s="148">
        <v>11010011</v>
      </c>
      <c r="B102" s="149">
        <v>1</v>
      </c>
      <c r="C102" s="148">
        <v>8030239</v>
      </c>
      <c r="D102" s="149">
        <v>7010239</v>
      </c>
      <c r="E102" s="165">
        <v>99</v>
      </c>
      <c r="F102" s="4" t="s">
        <v>297</v>
      </c>
      <c r="G102" s="4">
        <v>4840</v>
      </c>
      <c r="H102" s="29" t="s">
        <v>298</v>
      </c>
      <c r="I102" s="30">
        <v>109.9179</v>
      </c>
      <c r="J102" s="31">
        <v>-1.58</v>
      </c>
      <c r="K102" s="32">
        <v>-27.7</v>
      </c>
      <c r="L102" s="31">
        <v>-27.9</v>
      </c>
      <c r="M102" s="33">
        <v>95</v>
      </c>
      <c r="N102" s="31">
        <v>-9.6999999999999993</v>
      </c>
      <c r="O102" s="33">
        <v>59</v>
      </c>
      <c r="P102" s="31">
        <v>0.28999999999999998</v>
      </c>
      <c r="Q102" s="33">
        <v>7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>
        <v>235</v>
      </c>
      <c r="AA102" s="37">
        <v>1</v>
      </c>
      <c r="AB102" s="38">
        <v>8471</v>
      </c>
      <c r="AC102" s="39">
        <v>255</v>
      </c>
      <c r="AD102" s="40">
        <v>2013</v>
      </c>
      <c r="AE102" s="41">
        <v>-254</v>
      </c>
      <c r="AF102" s="42">
        <v>6458</v>
      </c>
      <c r="AG102" s="37">
        <v>31946</v>
      </c>
      <c r="AH102" s="43">
        <v>-2.34</v>
      </c>
      <c r="AI102" s="32">
        <v>-11.3</v>
      </c>
      <c r="AJ102" s="44" t="s">
        <v>299</v>
      </c>
      <c r="AK102" s="147" t="s">
        <v>300</v>
      </c>
    </row>
    <row r="103" spans="1:37" ht="13.5" thickBot="1" x14ac:dyDescent="0.25">
      <c r="A103" s="148">
        <v>11010011</v>
      </c>
      <c r="B103" s="149">
        <v>1</v>
      </c>
      <c r="C103" s="148">
        <v>8030239</v>
      </c>
      <c r="D103" s="149">
        <v>7010239</v>
      </c>
      <c r="E103" s="168">
        <v>100</v>
      </c>
      <c r="F103" s="169" t="s">
        <v>301</v>
      </c>
      <c r="G103" s="169">
        <v>7840</v>
      </c>
      <c r="H103" s="170" t="s">
        <v>302</v>
      </c>
      <c r="I103" s="171">
        <v>105.51860000000001</v>
      </c>
      <c r="J103" s="172">
        <v>-1.64</v>
      </c>
      <c r="K103" s="173">
        <v>-28</v>
      </c>
      <c r="L103" s="172">
        <v>-28.4</v>
      </c>
      <c r="M103" s="174">
        <v>97</v>
      </c>
      <c r="N103" s="172">
        <v>-10.4</v>
      </c>
      <c r="O103" s="174">
        <v>62</v>
      </c>
      <c r="P103" s="172">
        <v>-0.45</v>
      </c>
      <c r="Q103" s="174">
        <v>15</v>
      </c>
      <c r="R103" s="172" t="s">
        <v>31</v>
      </c>
      <c r="S103" s="174" t="s">
        <v>32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687</v>
      </c>
      <c r="AA103" s="178">
        <v>2091</v>
      </c>
      <c r="AB103" s="179">
        <v>8850</v>
      </c>
      <c r="AC103" s="180">
        <v>795</v>
      </c>
      <c r="AD103" s="181">
        <v>17870</v>
      </c>
      <c r="AE103" s="182">
        <v>1296</v>
      </c>
      <c r="AF103" s="183">
        <v>-9020</v>
      </c>
      <c r="AG103" s="178">
        <v>52821</v>
      </c>
      <c r="AH103" s="184">
        <v>0.59</v>
      </c>
      <c r="AI103" s="173">
        <v>-37.92</v>
      </c>
      <c r="AJ103" s="185" t="s">
        <v>299</v>
      </c>
      <c r="AK103" s="150" t="s">
        <v>300</v>
      </c>
    </row>
    <row r="104" spans="1:37" x14ac:dyDescent="0.2">
      <c r="A104" s="148">
        <v>11010011</v>
      </c>
      <c r="B104" s="149">
        <v>1</v>
      </c>
      <c r="C104" s="148">
        <v>8030239</v>
      </c>
      <c r="D104" s="149">
        <v>7010239</v>
      </c>
      <c r="E104" s="186">
        <v>101</v>
      </c>
      <c r="F104" s="187" t="s">
        <v>303</v>
      </c>
      <c r="G104" s="187">
        <v>6840</v>
      </c>
      <c r="H104" s="188" t="s">
        <v>304</v>
      </c>
      <c r="I104" s="189">
        <v>102.7068</v>
      </c>
      <c r="J104" s="190">
        <v>-1.68</v>
      </c>
      <c r="K104" s="191">
        <v>-28.2</v>
      </c>
      <c r="L104" s="190">
        <v>-28.8</v>
      </c>
      <c r="M104" s="192">
        <v>98</v>
      </c>
      <c r="N104" s="190">
        <v>-10.8</v>
      </c>
      <c r="O104" s="192">
        <v>63</v>
      </c>
      <c r="P104" s="190">
        <v>-0.95</v>
      </c>
      <c r="Q104" s="192">
        <v>16</v>
      </c>
      <c r="R104" s="190" t="s">
        <v>31</v>
      </c>
      <c r="S104" s="192" t="s">
        <v>32</v>
      </c>
      <c r="T104" s="190" t="s">
        <v>31</v>
      </c>
      <c r="U104" s="192" t="s">
        <v>32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2085</v>
      </c>
      <c r="AA104" s="196">
        <v>110</v>
      </c>
      <c r="AB104" s="197">
        <v>1746</v>
      </c>
      <c r="AC104" s="198">
        <v>663</v>
      </c>
      <c r="AD104" s="199">
        <v>10470</v>
      </c>
      <c r="AE104" s="200">
        <v>-553</v>
      </c>
      <c r="AF104" s="201">
        <v>-8724</v>
      </c>
      <c r="AG104" s="196">
        <v>30222</v>
      </c>
      <c r="AH104" s="202">
        <v>-3.38</v>
      </c>
      <c r="AI104" s="191">
        <v>-42.27</v>
      </c>
      <c r="AJ104" s="203" t="s">
        <v>299</v>
      </c>
      <c r="AK104" s="147" t="s">
        <v>300</v>
      </c>
    </row>
    <row r="105" spans="1:37" x14ac:dyDescent="0.2">
      <c r="A105" s="148">
        <v>11010011</v>
      </c>
      <c r="B105" s="149">
        <v>1</v>
      </c>
      <c r="C105" s="148">
        <v>8040201</v>
      </c>
      <c r="D105" s="149">
        <v>7010206</v>
      </c>
      <c r="E105" s="165">
        <v>102</v>
      </c>
      <c r="F105" s="4" t="s">
        <v>305</v>
      </c>
      <c r="G105" s="4">
        <v>4860</v>
      </c>
      <c r="H105" s="29" t="s">
        <v>306</v>
      </c>
      <c r="I105" s="30">
        <v>8.5008999999999997</v>
      </c>
      <c r="J105" s="31">
        <v>-0.45</v>
      </c>
      <c r="K105" s="32">
        <v>-28.9</v>
      </c>
      <c r="L105" s="31">
        <v>-28.2</v>
      </c>
      <c r="M105" s="33">
        <v>96</v>
      </c>
      <c r="N105" s="31">
        <v>-12.3</v>
      </c>
      <c r="O105" s="33">
        <v>69</v>
      </c>
      <c r="P105" s="31">
        <v>-2.46</v>
      </c>
      <c r="Q105" s="33">
        <v>28</v>
      </c>
      <c r="R105" s="31" t="s">
        <v>31</v>
      </c>
      <c r="S105" s="33" t="s">
        <v>32</v>
      </c>
      <c r="T105" s="31" t="s">
        <v>31</v>
      </c>
      <c r="U105" s="33" t="s">
        <v>32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>
        <v>102</v>
      </c>
      <c r="AA105" s="37"/>
      <c r="AB105" s="38"/>
      <c r="AC105" s="39"/>
      <c r="AD105" s="40"/>
      <c r="AE105" s="41"/>
      <c r="AF105" s="42"/>
      <c r="AG105" s="37">
        <v>3544</v>
      </c>
      <c r="AH105" s="43">
        <v>-0.48</v>
      </c>
      <c r="AI105" s="32">
        <v>-30.49</v>
      </c>
      <c r="AJ105" s="44" t="s">
        <v>283</v>
      </c>
      <c r="AK105" s="147" t="s">
        <v>284</v>
      </c>
    </row>
    <row r="106" spans="1:37" x14ac:dyDescent="0.2">
      <c r="A106" s="148">
        <v>11010011</v>
      </c>
      <c r="B106" s="149">
        <v>1</v>
      </c>
      <c r="C106" s="148">
        <v>8040310</v>
      </c>
      <c r="D106" s="149">
        <v>7010224</v>
      </c>
      <c r="E106" s="165">
        <v>103</v>
      </c>
      <c r="F106" s="4" t="s">
        <v>307</v>
      </c>
      <c r="G106" s="4">
        <v>4917</v>
      </c>
      <c r="H106" s="29" t="s">
        <v>308</v>
      </c>
      <c r="I106" s="30">
        <v>81.205299999999994</v>
      </c>
      <c r="J106" s="31">
        <v>3.17</v>
      </c>
      <c r="K106" s="32">
        <v>-29.5</v>
      </c>
      <c r="L106" s="31">
        <v>-30.5</v>
      </c>
      <c r="M106" s="33">
        <v>99</v>
      </c>
      <c r="N106" s="31">
        <v>-14.6</v>
      </c>
      <c r="O106" s="33">
        <v>72</v>
      </c>
      <c r="P106" s="31" t="s">
        <v>31</v>
      </c>
      <c r="Q106" s="33" t="s">
        <v>32</v>
      </c>
      <c r="R106" s="31" t="s">
        <v>31</v>
      </c>
      <c r="S106" s="33" t="s">
        <v>32</v>
      </c>
      <c r="T106" s="31" t="s">
        <v>31</v>
      </c>
      <c r="U106" s="33" t="s">
        <v>32</v>
      </c>
      <c r="V106" s="34" t="s">
        <v>31</v>
      </c>
      <c r="W106" s="35" t="s">
        <v>32</v>
      </c>
      <c r="X106" s="31" t="s">
        <v>31</v>
      </c>
      <c r="Y106" s="33" t="s">
        <v>32</v>
      </c>
      <c r="Z106" s="36">
        <v>1916</v>
      </c>
      <c r="AA106" s="37">
        <v>148</v>
      </c>
      <c r="AB106" s="38">
        <v>2787</v>
      </c>
      <c r="AC106" s="39">
        <v>619</v>
      </c>
      <c r="AD106" s="40">
        <v>15127</v>
      </c>
      <c r="AE106" s="41">
        <v>-471</v>
      </c>
      <c r="AF106" s="42">
        <v>-12340</v>
      </c>
      <c r="AG106" s="37">
        <v>50585</v>
      </c>
      <c r="AH106" s="43">
        <v>2.2400000000000002</v>
      </c>
      <c r="AI106" s="32">
        <v>-41.3</v>
      </c>
      <c r="AJ106" s="44" t="s">
        <v>309</v>
      </c>
      <c r="AK106" s="147" t="s">
        <v>310</v>
      </c>
    </row>
    <row r="107" spans="1:37" x14ac:dyDescent="0.2">
      <c r="A107" s="148">
        <v>11010011</v>
      </c>
      <c r="B107" s="149">
        <v>1</v>
      </c>
      <c r="C107" s="148">
        <v>8040251</v>
      </c>
      <c r="D107" s="149">
        <v>7010251</v>
      </c>
      <c r="E107" s="165">
        <v>104</v>
      </c>
      <c r="F107" s="4" t="s">
        <v>311</v>
      </c>
      <c r="G107" s="4">
        <v>5131</v>
      </c>
      <c r="H107" s="29" t="s">
        <v>312</v>
      </c>
      <c r="I107" s="30">
        <v>66.992000000000004</v>
      </c>
      <c r="J107" s="31">
        <v>1.31</v>
      </c>
      <c r="K107" s="32">
        <v>-33.6</v>
      </c>
      <c r="L107" s="31">
        <v>-31.7</v>
      </c>
      <c r="M107" s="33">
        <v>100</v>
      </c>
      <c r="N107" s="31">
        <v>-15.1</v>
      </c>
      <c r="O107" s="33">
        <v>73</v>
      </c>
      <c r="P107" s="31" t="s">
        <v>31</v>
      </c>
      <c r="Q107" s="33" t="s">
        <v>32</v>
      </c>
      <c r="R107" s="31" t="s">
        <v>31</v>
      </c>
      <c r="S107" s="33" t="s">
        <v>32</v>
      </c>
      <c r="T107" s="31" t="s">
        <v>31</v>
      </c>
      <c r="U107" s="33" t="s">
        <v>32</v>
      </c>
      <c r="V107" s="34" t="s">
        <v>31</v>
      </c>
      <c r="W107" s="35" t="s">
        <v>32</v>
      </c>
      <c r="X107" s="31" t="s">
        <v>31</v>
      </c>
      <c r="Y107" s="33" t="s">
        <v>32</v>
      </c>
      <c r="Z107" s="36">
        <v>2022</v>
      </c>
      <c r="AA107" s="37">
        <v>60</v>
      </c>
      <c r="AB107" s="38">
        <v>1348</v>
      </c>
      <c r="AC107" s="39">
        <v>506</v>
      </c>
      <c r="AD107" s="40">
        <v>6953</v>
      </c>
      <c r="AE107" s="41">
        <v>-446</v>
      </c>
      <c r="AF107" s="42">
        <v>-5605</v>
      </c>
      <c r="AG107" s="37">
        <v>30156</v>
      </c>
      <c r="AH107" s="43">
        <v>-0.12</v>
      </c>
      <c r="AI107" s="32">
        <v>-42.54</v>
      </c>
      <c r="AJ107" s="44" t="s">
        <v>313</v>
      </c>
      <c r="AK107" s="147" t="s">
        <v>313</v>
      </c>
    </row>
    <row r="108" spans="1:37" x14ac:dyDescent="0.2">
      <c r="A108" s="148">
        <v>11010011</v>
      </c>
      <c r="B108" s="149">
        <v>1</v>
      </c>
      <c r="C108" s="148">
        <v>8040206</v>
      </c>
      <c r="D108" s="149">
        <v>7010194</v>
      </c>
      <c r="E108" s="165">
        <v>105</v>
      </c>
      <c r="F108" s="4" t="s">
        <v>314</v>
      </c>
      <c r="G108" s="4">
        <v>9252</v>
      </c>
      <c r="H108" s="29" t="s">
        <v>315</v>
      </c>
      <c r="I108" s="30">
        <v>9.4377999999999993</v>
      </c>
      <c r="J108" s="31">
        <v>2.2599999999999998</v>
      </c>
      <c r="K108" s="32">
        <v>-43.1</v>
      </c>
      <c r="L108" s="31">
        <v>-41</v>
      </c>
      <c r="M108" s="33">
        <v>101</v>
      </c>
      <c r="N108" s="31">
        <v>-19.8</v>
      </c>
      <c r="O108" s="33">
        <v>75</v>
      </c>
      <c r="P108" s="31">
        <v>-13.3</v>
      </c>
      <c r="Q108" s="33">
        <v>57</v>
      </c>
      <c r="R108" s="31">
        <v>-1.1200000000000001</v>
      </c>
      <c r="S108" s="33">
        <v>42</v>
      </c>
      <c r="T108" s="31" t="s">
        <v>31</v>
      </c>
      <c r="U108" s="33" t="s">
        <v>32</v>
      </c>
      <c r="V108" s="34" t="s">
        <v>31</v>
      </c>
      <c r="W108" s="35" t="s">
        <v>32</v>
      </c>
      <c r="X108" s="31" t="s">
        <v>31</v>
      </c>
      <c r="Y108" s="33" t="s">
        <v>32</v>
      </c>
      <c r="Z108" s="36">
        <v>1067</v>
      </c>
      <c r="AA108" s="37">
        <v>1892</v>
      </c>
      <c r="AB108" s="38">
        <v>3749</v>
      </c>
      <c r="AC108" s="39">
        <v>2912</v>
      </c>
      <c r="AD108" s="40">
        <v>10481</v>
      </c>
      <c r="AE108" s="41">
        <v>-1020</v>
      </c>
      <c r="AF108" s="42">
        <v>-6732</v>
      </c>
      <c r="AG108" s="37">
        <v>18286</v>
      </c>
      <c r="AH108" s="43">
        <v>-2.69</v>
      </c>
      <c r="AI108" s="32">
        <v>-55.28</v>
      </c>
      <c r="AJ108" s="44" t="s">
        <v>316</v>
      </c>
      <c r="AK108" s="150" t="s">
        <v>317</v>
      </c>
    </row>
    <row r="109" spans="1:37" x14ac:dyDescent="0.2">
      <c r="A109" s="148">
        <v>11010011</v>
      </c>
      <c r="B109" s="149">
        <v>1</v>
      </c>
      <c r="C109" s="148">
        <v>8040206</v>
      </c>
      <c r="D109" s="149">
        <v>7010194</v>
      </c>
      <c r="E109" s="165">
        <v>106</v>
      </c>
      <c r="F109" s="4" t="s">
        <v>318</v>
      </c>
      <c r="G109" s="4">
        <v>3252</v>
      </c>
      <c r="H109" s="29" t="s">
        <v>319</v>
      </c>
      <c r="I109" s="30">
        <v>8.3598999999999997</v>
      </c>
      <c r="J109" s="31">
        <v>2.2599999999999998</v>
      </c>
      <c r="K109" s="32">
        <v>-43.1</v>
      </c>
      <c r="L109" s="31">
        <v>-41</v>
      </c>
      <c r="M109" s="33">
        <v>102</v>
      </c>
      <c r="N109" s="31">
        <v>-19.8</v>
      </c>
      <c r="O109" s="33">
        <v>74</v>
      </c>
      <c r="P109" s="31">
        <v>-13.2</v>
      </c>
      <c r="Q109" s="33">
        <v>56</v>
      </c>
      <c r="R109" s="31">
        <v>-0.92</v>
      </c>
      <c r="S109" s="33">
        <v>41</v>
      </c>
      <c r="T109" s="31" t="s">
        <v>31</v>
      </c>
      <c r="U109" s="33" t="s">
        <v>32</v>
      </c>
      <c r="V109" s="34" t="s">
        <v>31</v>
      </c>
      <c r="W109" s="35" t="s">
        <v>32</v>
      </c>
      <c r="X109" s="31" t="s">
        <v>31</v>
      </c>
      <c r="Y109" s="33" t="s">
        <v>32</v>
      </c>
      <c r="Z109" s="36">
        <v>191</v>
      </c>
      <c r="AA109" s="37">
        <v>24</v>
      </c>
      <c r="AB109" s="38">
        <v>869</v>
      </c>
      <c r="AC109" s="39">
        <v>218</v>
      </c>
      <c r="AD109" s="40">
        <v>1345</v>
      </c>
      <c r="AE109" s="41">
        <v>-194</v>
      </c>
      <c r="AF109" s="42">
        <v>-476</v>
      </c>
      <c r="AG109" s="37">
        <v>14228</v>
      </c>
      <c r="AH109" s="43">
        <v>0.95</v>
      </c>
      <c r="AI109" s="32">
        <v>-43.47</v>
      </c>
      <c r="AJ109" s="44" t="s">
        <v>316</v>
      </c>
      <c r="AK109" s="147" t="s">
        <v>317</v>
      </c>
    </row>
    <row r="110" spans="1:37" x14ac:dyDescent="0.2">
      <c r="A110" s="148">
        <v>11010011</v>
      </c>
      <c r="B110" s="149">
        <v>1</v>
      </c>
      <c r="C110" s="148">
        <v>8010091</v>
      </c>
      <c r="D110" s="149">
        <v>7010015</v>
      </c>
      <c r="E110" s="165">
        <v>107</v>
      </c>
      <c r="F110" s="4" t="s">
        <v>320</v>
      </c>
      <c r="G110" s="4">
        <v>1247</v>
      </c>
      <c r="H110" s="29" t="s">
        <v>321</v>
      </c>
      <c r="I110" s="30"/>
      <c r="J110" s="31"/>
      <c r="K110" s="32"/>
      <c r="L110" s="31" t="s">
        <v>31</v>
      </c>
      <c r="M110" s="33" t="s">
        <v>32</v>
      </c>
      <c r="N110" s="31" t="s">
        <v>31</v>
      </c>
      <c r="O110" s="33" t="s">
        <v>32</v>
      </c>
      <c r="P110" s="31" t="s">
        <v>31</v>
      </c>
      <c r="Q110" s="33" t="s">
        <v>32</v>
      </c>
      <c r="R110" s="31" t="s">
        <v>31</v>
      </c>
      <c r="S110" s="33" t="s">
        <v>32</v>
      </c>
      <c r="T110" s="31" t="s">
        <v>31</v>
      </c>
      <c r="U110" s="33" t="s">
        <v>32</v>
      </c>
      <c r="V110" s="34" t="s">
        <v>31</v>
      </c>
      <c r="W110" s="35" t="s">
        <v>32</v>
      </c>
      <c r="X110" s="31" t="s">
        <v>31</v>
      </c>
      <c r="Y110" s="33" t="s">
        <v>32</v>
      </c>
      <c r="Z110" s="36"/>
      <c r="AA110" s="37"/>
      <c r="AB110" s="38">
        <v>1071</v>
      </c>
      <c r="AC110" s="39"/>
      <c r="AD110" s="40">
        <v>5589</v>
      </c>
      <c r="AE110" s="41"/>
      <c r="AF110" s="42">
        <v>-4518</v>
      </c>
      <c r="AG110" s="37"/>
      <c r="AH110" s="43"/>
      <c r="AI110" s="32"/>
      <c r="AJ110" s="44" t="s">
        <v>219</v>
      </c>
      <c r="AK110" s="147" t="s">
        <v>220</v>
      </c>
    </row>
    <row r="111" spans="1:37" x14ac:dyDescent="0.2">
      <c r="A111" s="148">
        <v>11010011</v>
      </c>
      <c r="B111" s="149">
        <v>1</v>
      </c>
      <c r="C111" s="148">
        <v>8010022</v>
      </c>
      <c r="D111" s="149">
        <v>7010012</v>
      </c>
      <c r="E111" s="165">
        <v>108</v>
      </c>
      <c r="F111" s="4" t="s">
        <v>323</v>
      </c>
      <c r="G111" s="4">
        <v>1665</v>
      </c>
      <c r="H111" s="29" t="s">
        <v>324</v>
      </c>
      <c r="I111" s="30"/>
      <c r="J111" s="31"/>
      <c r="K111" s="32"/>
      <c r="L111" s="31" t="s">
        <v>31</v>
      </c>
      <c r="M111" s="33" t="s">
        <v>32</v>
      </c>
      <c r="N111" s="31" t="s">
        <v>31</v>
      </c>
      <c r="O111" s="33" t="s">
        <v>32</v>
      </c>
      <c r="P111" s="31" t="s">
        <v>31</v>
      </c>
      <c r="Q111" s="33" t="s">
        <v>32</v>
      </c>
      <c r="R111" s="31" t="s">
        <v>31</v>
      </c>
      <c r="S111" s="33" t="s">
        <v>32</v>
      </c>
      <c r="T111" s="31" t="s">
        <v>31</v>
      </c>
      <c r="U111" s="33" t="s">
        <v>32</v>
      </c>
      <c r="V111" s="34" t="s">
        <v>31</v>
      </c>
      <c r="W111" s="35" t="s">
        <v>32</v>
      </c>
      <c r="X111" s="31" t="s">
        <v>31</v>
      </c>
      <c r="Y111" s="33" t="s">
        <v>32</v>
      </c>
      <c r="Z111" s="36"/>
      <c r="AA111" s="37"/>
      <c r="AB111" s="38">
        <v>122</v>
      </c>
      <c r="AC111" s="39"/>
      <c r="AD111" s="40">
        <v>1287</v>
      </c>
      <c r="AE111" s="41"/>
      <c r="AF111" s="42">
        <v>-1165</v>
      </c>
      <c r="AG111" s="37"/>
      <c r="AH111" s="43"/>
      <c r="AI111" s="32"/>
      <c r="AJ111" s="44" t="s">
        <v>100</v>
      </c>
      <c r="AK111" s="147" t="s">
        <v>101</v>
      </c>
    </row>
    <row r="112" spans="1:37" x14ac:dyDescent="0.2">
      <c r="A112" s="148">
        <v>11010011</v>
      </c>
      <c r="B112" s="149">
        <v>1</v>
      </c>
      <c r="C112" s="148">
        <v>8010022</v>
      </c>
      <c r="D112" s="149">
        <v>7010012</v>
      </c>
      <c r="E112" s="165">
        <v>109</v>
      </c>
      <c r="F112" s="4" t="s">
        <v>325</v>
      </c>
      <c r="G112" s="4">
        <v>6665</v>
      </c>
      <c r="H112" s="29" t="s">
        <v>326</v>
      </c>
      <c r="I112" s="30"/>
      <c r="J112" s="31"/>
      <c r="K112" s="32"/>
      <c r="L112" s="31" t="s">
        <v>31</v>
      </c>
      <c r="M112" s="33" t="s">
        <v>32</v>
      </c>
      <c r="N112" s="31" t="s">
        <v>31</v>
      </c>
      <c r="O112" s="33" t="s">
        <v>32</v>
      </c>
      <c r="P112" s="31" t="s">
        <v>31</v>
      </c>
      <c r="Q112" s="33" t="s">
        <v>32</v>
      </c>
      <c r="R112" s="31" t="s">
        <v>31</v>
      </c>
      <c r="S112" s="33" t="s">
        <v>32</v>
      </c>
      <c r="T112" s="31" t="s">
        <v>31</v>
      </c>
      <c r="U112" s="33" t="s">
        <v>32</v>
      </c>
      <c r="V112" s="34" t="s">
        <v>31</v>
      </c>
      <c r="W112" s="35" t="s">
        <v>32</v>
      </c>
      <c r="X112" s="31" t="s">
        <v>31</v>
      </c>
      <c r="Y112" s="33" t="s">
        <v>32</v>
      </c>
      <c r="Z112" s="36"/>
      <c r="AA112" s="37"/>
      <c r="AB112" s="38">
        <v>125</v>
      </c>
      <c r="AC112" s="39"/>
      <c r="AD112" s="40">
        <v>352</v>
      </c>
      <c r="AE112" s="41"/>
      <c r="AF112" s="42">
        <v>-227</v>
      </c>
      <c r="AG112" s="37"/>
      <c r="AH112" s="43"/>
      <c r="AI112" s="32"/>
      <c r="AJ112" s="44" t="s">
        <v>100</v>
      </c>
      <c r="AK112" s="147" t="s">
        <v>101</v>
      </c>
    </row>
    <row r="113" spans="1:37" ht="13.5" thickBot="1" x14ac:dyDescent="0.25">
      <c r="A113" s="148">
        <v>11010011</v>
      </c>
      <c r="B113" s="149">
        <v>1</v>
      </c>
      <c r="C113" s="148">
        <v>8010091</v>
      </c>
      <c r="D113" s="149">
        <v>7010015</v>
      </c>
      <c r="E113" s="168">
        <v>110</v>
      </c>
      <c r="F113" s="169" t="s">
        <v>327</v>
      </c>
      <c r="G113" s="169">
        <v>7247</v>
      </c>
      <c r="H113" s="170" t="s">
        <v>328</v>
      </c>
      <c r="I113" s="171"/>
      <c r="J113" s="172"/>
      <c r="K113" s="173"/>
      <c r="L113" s="172" t="s">
        <v>31</v>
      </c>
      <c r="M113" s="174" t="s">
        <v>32</v>
      </c>
      <c r="N113" s="172" t="s">
        <v>31</v>
      </c>
      <c r="O113" s="174" t="s">
        <v>32</v>
      </c>
      <c r="P113" s="172" t="s">
        <v>31</v>
      </c>
      <c r="Q113" s="174" t="s">
        <v>32</v>
      </c>
      <c r="R113" s="172" t="s">
        <v>31</v>
      </c>
      <c r="S113" s="174" t="s">
        <v>32</v>
      </c>
      <c r="T113" s="172" t="s">
        <v>31</v>
      </c>
      <c r="U113" s="174" t="s">
        <v>32</v>
      </c>
      <c r="V113" s="175" t="s">
        <v>31</v>
      </c>
      <c r="W113" s="176" t="s">
        <v>32</v>
      </c>
      <c r="X113" s="172" t="s">
        <v>31</v>
      </c>
      <c r="Y113" s="174" t="s">
        <v>32</v>
      </c>
      <c r="Z113" s="177"/>
      <c r="AA113" s="178"/>
      <c r="AB113" s="179">
        <v>407</v>
      </c>
      <c r="AC113" s="180"/>
      <c r="AD113" s="181">
        <v>6593</v>
      </c>
      <c r="AE113" s="182"/>
      <c r="AF113" s="183">
        <v>-6186</v>
      </c>
      <c r="AG113" s="178"/>
      <c r="AH113" s="184"/>
      <c r="AI113" s="173"/>
      <c r="AJ113" s="185" t="s">
        <v>219</v>
      </c>
      <c r="AK113" s="150" t="s">
        <v>220</v>
      </c>
    </row>
    <row r="114" spans="1:37" x14ac:dyDescent="0.2">
      <c r="A114" s="148">
        <v>11010011</v>
      </c>
      <c r="B114" s="149">
        <v>1</v>
      </c>
      <c r="C114" s="148">
        <v>8010091</v>
      </c>
      <c r="D114" s="149">
        <v>7010015</v>
      </c>
      <c r="E114" s="186">
        <v>111</v>
      </c>
      <c r="F114" s="187" t="s">
        <v>329</v>
      </c>
      <c r="G114" s="187">
        <v>8247</v>
      </c>
      <c r="H114" s="188" t="s">
        <v>330</v>
      </c>
      <c r="I114" s="189"/>
      <c r="J114" s="190"/>
      <c r="K114" s="191"/>
      <c r="L114" s="190" t="s">
        <v>31</v>
      </c>
      <c r="M114" s="192" t="s">
        <v>32</v>
      </c>
      <c r="N114" s="190" t="s">
        <v>31</v>
      </c>
      <c r="O114" s="192" t="s">
        <v>32</v>
      </c>
      <c r="P114" s="190" t="s">
        <v>31</v>
      </c>
      <c r="Q114" s="192" t="s">
        <v>32</v>
      </c>
      <c r="R114" s="190" t="s">
        <v>31</v>
      </c>
      <c r="S114" s="192" t="s">
        <v>32</v>
      </c>
      <c r="T114" s="190" t="s">
        <v>31</v>
      </c>
      <c r="U114" s="192" t="s">
        <v>32</v>
      </c>
      <c r="V114" s="193" t="s">
        <v>31</v>
      </c>
      <c r="W114" s="194" t="s">
        <v>32</v>
      </c>
      <c r="X114" s="190" t="s">
        <v>31</v>
      </c>
      <c r="Y114" s="192" t="s">
        <v>32</v>
      </c>
      <c r="Z114" s="195"/>
      <c r="AA114" s="196"/>
      <c r="AB114" s="197">
        <v>300</v>
      </c>
      <c r="AC114" s="198"/>
      <c r="AD114" s="199">
        <v>1489</v>
      </c>
      <c r="AE114" s="200"/>
      <c r="AF114" s="201">
        <v>-1189</v>
      </c>
      <c r="AG114" s="196"/>
      <c r="AH114" s="202"/>
      <c r="AI114" s="191"/>
      <c r="AJ114" s="203" t="s">
        <v>219</v>
      </c>
      <c r="AK114" s="147" t="s">
        <v>220</v>
      </c>
    </row>
    <row r="115" spans="1:37" x14ac:dyDescent="0.2">
      <c r="A115" s="148">
        <v>11010011</v>
      </c>
      <c r="B115" s="149">
        <v>1</v>
      </c>
      <c r="C115" s="148">
        <v>8010091</v>
      </c>
      <c r="D115" s="149">
        <v>7010015</v>
      </c>
      <c r="E115" s="165">
        <v>112</v>
      </c>
      <c r="F115" s="4" t="s">
        <v>331</v>
      </c>
      <c r="G115" s="4">
        <v>9247</v>
      </c>
      <c r="H115" s="29" t="s">
        <v>332</v>
      </c>
      <c r="I115" s="30"/>
      <c r="J115" s="31"/>
      <c r="K115" s="32"/>
      <c r="L115" s="31" t="s">
        <v>31</v>
      </c>
      <c r="M115" s="33" t="s">
        <v>32</v>
      </c>
      <c r="N115" s="31" t="s">
        <v>31</v>
      </c>
      <c r="O115" s="33" t="s">
        <v>32</v>
      </c>
      <c r="P115" s="31" t="s">
        <v>31</v>
      </c>
      <c r="Q115" s="33" t="s">
        <v>32</v>
      </c>
      <c r="R115" s="31" t="s">
        <v>31</v>
      </c>
      <c r="S115" s="33" t="s">
        <v>32</v>
      </c>
      <c r="T115" s="31" t="s">
        <v>31</v>
      </c>
      <c r="U115" s="33" t="s">
        <v>32</v>
      </c>
      <c r="V115" s="34" t="s">
        <v>31</v>
      </c>
      <c r="W115" s="35" t="s">
        <v>32</v>
      </c>
      <c r="X115" s="31" t="s">
        <v>31</v>
      </c>
      <c r="Y115" s="33" t="s">
        <v>32</v>
      </c>
      <c r="Z115" s="36"/>
      <c r="AA115" s="37"/>
      <c r="AB115" s="38">
        <v>197</v>
      </c>
      <c r="AC115" s="39"/>
      <c r="AD115" s="40"/>
      <c r="AE115" s="41"/>
      <c r="AF115" s="42">
        <v>197</v>
      </c>
      <c r="AG115" s="37"/>
      <c r="AH115" s="43"/>
      <c r="AI115" s="32"/>
      <c r="AJ115" s="44" t="s">
        <v>219</v>
      </c>
      <c r="AK115" s="147" t="s">
        <v>220</v>
      </c>
    </row>
    <row r="116" spans="1:37" ht="13.5" thickBot="1" x14ac:dyDescent="0.25">
      <c r="A116" s="148">
        <v>11010011</v>
      </c>
      <c r="B116" s="149">
        <v>1</v>
      </c>
      <c r="C116" s="148">
        <v>8040263</v>
      </c>
      <c r="D116" s="149">
        <v>7010263</v>
      </c>
      <c r="E116" s="165">
        <v>113</v>
      </c>
      <c r="F116" s="4" t="s">
        <v>333</v>
      </c>
      <c r="G116" s="4">
        <v>5267</v>
      </c>
      <c r="H116" s="46" t="s">
        <v>334</v>
      </c>
      <c r="I116" s="47" t="s">
        <v>322</v>
      </c>
      <c r="J116" s="48"/>
      <c r="K116" s="49"/>
      <c r="L116" s="48" t="s">
        <v>31</v>
      </c>
      <c r="M116" s="50" t="s">
        <v>32</v>
      </c>
      <c r="N116" s="48" t="s">
        <v>31</v>
      </c>
      <c r="O116" s="50" t="s">
        <v>32</v>
      </c>
      <c r="P116" s="48" t="s">
        <v>31</v>
      </c>
      <c r="Q116" s="50" t="s">
        <v>32</v>
      </c>
      <c r="R116" s="48" t="s">
        <v>31</v>
      </c>
      <c r="S116" s="50" t="s">
        <v>32</v>
      </c>
      <c r="T116" s="48" t="s">
        <v>31</v>
      </c>
      <c r="U116" s="50" t="s">
        <v>32</v>
      </c>
      <c r="V116" s="51" t="s">
        <v>31</v>
      </c>
      <c r="W116" s="52" t="s">
        <v>32</v>
      </c>
      <c r="X116" s="48" t="s">
        <v>31</v>
      </c>
      <c r="Y116" s="50" t="s">
        <v>32</v>
      </c>
      <c r="Z116" s="53">
        <v>532</v>
      </c>
      <c r="AA116" s="54"/>
      <c r="AB116" s="55"/>
      <c r="AC116" s="56"/>
      <c r="AD116" s="57"/>
      <c r="AE116" s="58"/>
      <c r="AF116" s="59"/>
      <c r="AG116" s="54">
        <v>7126</v>
      </c>
      <c r="AH116" s="60"/>
      <c r="AI116" s="49"/>
      <c r="AJ116" s="61" t="s">
        <v>335</v>
      </c>
      <c r="AK116" s="147" t="s">
        <v>336</v>
      </c>
    </row>
    <row r="117" spans="1:37" ht="13.5" thickBot="1" x14ac:dyDescent="0.25">
      <c r="A117" s="148"/>
      <c r="B117" s="149"/>
      <c r="C117" s="148"/>
      <c r="D117" s="149"/>
      <c r="H117" s="1" t="s">
        <v>337</v>
      </c>
      <c r="I117" s="5" t="s">
        <v>322</v>
      </c>
      <c r="J117" s="62">
        <v>3.01</v>
      </c>
      <c r="K117" s="63">
        <v>-17.100000000000001</v>
      </c>
      <c r="L117" s="62">
        <v>-12.9</v>
      </c>
      <c r="M117" s="64">
        <v>102</v>
      </c>
      <c r="N117" s="62">
        <v>-6.7</v>
      </c>
      <c r="O117" s="65">
        <v>75</v>
      </c>
      <c r="P117" s="62">
        <v>-2.61</v>
      </c>
      <c r="Q117" s="65">
        <v>57</v>
      </c>
      <c r="R117" s="62">
        <v>2.67</v>
      </c>
      <c r="S117" s="65">
        <v>43</v>
      </c>
      <c r="T117" s="62">
        <v>1.55</v>
      </c>
      <c r="U117" s="65">
        <v>37</v>
      </c>
      <c r="V117" s="66">
        <v>-0.03</v>
      </c>
      <c r="W117" s="67">
        <v>28</v>
      </c>
      <c r="X117" s="62">
        <v>4.51</v>
      </c>
      <c r="Y117" s="65">
        <v>11</v>
      </c>
      <c r="Z117" s="68">
        <v>249795</v>
      </c>
      <c r="AA117" s="69">
        <v>76551</v>
      </c>
      <c r="AB117" s="70">
        <v>683134</v>
      </c>
      <c r="AC117" s="71">
        <v>191484</v>
      </c>
      <c r="AD117" s="72">
        <v>1042963</v>
      </c>
      <c r="AE117" s="73">
        <v>-114933</v>
      </c>
      <c r="AF117" s="64">
        <v>-359829</v>
      </c>
      <c r="AG117" s="73">
        <v>3718934</v>
      </c>
      <c r="AH117" s="155"/>
      <c r="AI117" s="156"/>
      <c r="AJ117" s="74"/>
      <c r="AK117" s="150"/>
    </row>
    <row r="118" spans="1:37" ht="13.5" thickBot="1" x14ac:dyDescent="0.25">
      <c r="A118" s="148"/>
      <c r="B118" s="149"/>
      <c r="C118" s="148"/>
      <c r="D118" s="149"/>
      <c r="H118" s="1" t="s">
        <v>338</v>
      </c>
      <c r="I118" s="5"/>
      <c r="J118" s="75">
        <v>3.93</v>
      </c>
      <c r="K118" s="76">
        <v>-15.1</v>
      </c>
      <c r="L118" s="75">
        <v>-10.3</v>
      </c>
      <c r="M118" s="77" t="s">
        <v>32</v>
      </c>
      <c r="N118" s="75">
        <v>-4.28</v>
      </c>
      <c r="O118" s="78" t="s">
        <v>32</v>
      </c>
      <c r="P118" s="75">
        <v>-1.56</v>
      </c>
      <c r="Q118" s="78" t="s">
        <v>32</v>
      </c>
      <c r="R118" s="75">
        <v>4.3</v>
      </c>
      <c r="S118" s="78" t="s">
        <v>32</v>
      </c>
      <c r="T118" s="75">
        <v>2.71</v>
      </c>
      <c r="U118" s="77" t="s">
        <v>32</v>
      </c>
      <c r="V118" s="79">
        <v>0.09</v>
      </c>
      <c r="W118" s="80" t="s">
        <v>32</v>
      </c>
      <c r="X118" s="75">
        <v>4.92</v>
      </c>
      <c r="Y118" s="77"/>
      <c r="Z118" s="81"/>
      <c r="AA118" s="82"/>
      <c r="AB118" s="83"/>
      <c r="AC118" s="84"/>
      <c r="AD118" s="85"/>
      <c r="AE118" s="86"/>
      <c r="AF118" s="77"/>
      <c r="AG118" s="140"/>
      <c r="AH118" s="1"/>
      <c r="AI118" s="1"/>
      <c r="AJ118" s="74"/>
    </row>
    <row r="119" spans="1:37" x14ac:dyDescent="0.2">
      <c r="A119" s="148"/>
      <c r="B119" s="149"/>
      <c r="C119" s="148"/>
      <c r="D119" s="149"/>
      <c r="H119" s="1"/>
      <c r="I119" s="5"/>
      <c r="J119" s="204"/>
      <c r="K119" s="204"/>
      <c r="L119" s="204"/>
      <c r="M119" s="131"/>
      <c r="N119" s="204"/>
      <c r="O119" s="205"/>
      <c r="P119" s="204"/>
      <c r="Q119" s="205"/>
      <c r="R119" s="204"/>
      <c r="S119" s="205"/>
      <c r="T119" s="204"/>
      <c r="U119" s="131"/>
      <c r="V119" s="204"/>
      <c r="W119" s="131"/>
      <c r="X119" s="204"/>
      <c r="Y119" s="131"/>
      <c r="Z119" s="131"/>
      <c r="AA119" s="131"/>
      <c r="AB119" s="131"/>
      <c r="AC119" s="131"/>
      <c r="AD119" s="131"/>
      <c r="AE119" s="131"/>
      <c r="AF119" s="131"/>
      <c r="AG119" s="131"/>
      <c r="AH119" s="1"/>
      <c r="AI119" s="1"/>
      <c r="AJ119" s="74"/>
    </row>
    <row r="120" spans="1:37" s="2" customFormat="1" x14ac:dyDescent="0.2">
      <c r="A120" s="206" t="s">
        <v>21</v>
      </c>
      <c r="B120" s="207"/>
      <c r="C120" s="207"/>
      <c r="D120" s="207"/>
      <c r="E120" s="164" t="s">
        <v>3</v>
      </c>
      <c r="F120" s="3"/>
      <c r="G120" s="3"/>
      <c r="H120" s="87"/>
      <c r="I120" s="88"/>
      <c r="J120" s="89"/>
      <c r="K120" s="89"/>
      <c r="L120" s="90"/>
      <c r="M120" s="91"/>
      <c r="N120" s="90"/>
      <c r="O120" s="91"/>
      <c r="P120" s="90"/>
      <c r="Q120" s="91"/>
      <c r="R120" s="90"/>
      <c r="S120" s="91"/>
      <c r="T120" s="90"/>
      <c r="U120" s="91"/>
      <c r="V120" s="90"/>
      <c r="W120" s="91"/>
      <c r="X120" s="90"/>
      <c r="Y120" s="91"/>
      <c r="Z120" s="91"/>
      <c r="AA120" s="91"/>
      <c r="AB120" s="91"/>
      <c r="AC120" s="91"/>
      <c r="AD120" s="91"/>
      <c r="AE120" s="91"/>
      <c r="AF120" s="91"/>
      <c r="AG120" s="91"/>
      <c r="AH120" s="87"/>
      <c r="AI120" s="87"/>
      <c r="AJ120" s="92"/>
      <c r="AK120"/>
    </row>
    <row r="121" spans="1:37" s="2" customFormat="1" ht="18.75" x14ac:dyDescent="0.3">
      <c r="A121" s="145" t="s">
        <v>25</v>
      </c>
      <c r="B121" s="146" t="s">
        <v>26</v>
      </c>
      <c r="C121" s="145" t="s">
        <v>23</v>
      </c>
      <c r="D121" s="146" t="s">
        <v>24</v>
      </c>
      <c r="E121" s="162"/>
      <c r="F121"/>
      <c r="G121"/>
      <c r="H121" s="93" t="s">
        <v>8</v>
      </c>
      <c r="I121" s="94"/>
      <c r="J121" s="95"/>
      <c r="K121" s="95"/>
      <c r="L121" s="95"/>
      <c r="M121" s="96"/>
      <c r="N121" s="95"/>
      <c r="O121" s="96"/>
      <c r="P121" s="95"/>
      <c r="Q121" s="96"/>
      <c r="R121" s="95"/>
      <c r="S121" s="96"/>
      <c r="T121" s="95"/>
      <c r="U121" s="96"/>
      <c r="V121" s="95"/>
      <c r="W121" s="96"/>
      <c r="X121" s="95"/>
      <c r="Y121" s="96"/>
      <c r="Z121" s="96"/>
      <c r="AA121" s="96"/>
      <c r="AB121" s="96"/>
      <c r="AC121" s="96"/>
      <c r="AD121" s="96"/>
      <c r="AE121" s="96"/>
      <c r="AF121" s="96"/>
      <c r="AG121" s="96"/>
      <c r="AH121" s="96"/>
      <c r="AI121" s="96"/>
      <c r="AJ121" s="97"/>
      <c r="AK121"/>
    </row>
    <row r="122" spans="1:37" s="2" customFormat="1" ht="19.5" thickBot="1" x14ac:dyDescent="0.35">
      <c r="A122" s="1"/>
      <c r="B122" s="1"/>
      <c r="C122" s="1"/>
      <c r="D122" s="1"/>
      <c r="E122" s="163"/>
      <c r="F122" s="8"/>
      <c r="G122" s="8"/>
      <c r="H122" s="9"/>
      <c r="I122" s="10"/>
      <c r="J122" s="11"/>
      <c r="K122" s="11"/>
      <c r="L122" s="11"/>
      <c r="M122" s="12"/>
      <c r="N122" s="11"/>
      <c r="O122" s="12"/>
      <c r="P122" s="11"/>
      <c r="Q122" s="12"/>
      <c r="R122" s="11"/>
      <c r="S122" s="12"/>
      <c r="T122" s="11"/>
      <c r="U122" s="12"/>
      <c r="V122" s="11"/>
      <c r="W122" s="12"/>
      <c r="X122" s="11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/>
    </row>
    <row r="123" spans="1:37" x14ac:dyDescent="0.2">
      <c r="A123" s="148">
        <v>11010011</v>
      </c>
      <c r="B123" s="149">
        <v>4</v>
      </c>
      <c r="C123" s="148">
        <v>8050252</v>
      </c>
      <c r="D123" s="149">
        <v>7010225</v>
      </c>
      <c r="E123" s="166">
        <v>114</v>
      </c>
      <c r="F123" s="45" t="s">
        <v>339</v>
      </c>
      <c r="G123" s="45">
        <v>9577</v>
      </c>
      <c r="H123" s="99" t="s">
        <v>340</v>
      </c>
      <c r="I123" s="100">
        <v>11.254799999999999</v>
      </c>
      <c r="J123" s="101">
        <v>2.0299999999999998</v>
      </c>
      <c r="K123" s="102">
        <v>0</v>
      </c>
      <c r="L123" s="101" t="s">
        <v>31</v>
      </c>
      <c r="M123" s="103" t="s">
        <v>32</v>
      </c>
      <c r="N123" s="101" t="s">
        <v>31</v>
      </c>
      <c r="O123" s="103" t="s">
        <v>32</v>
      </c>
      <c r="P123" s="101" t="s">
        <v>31</v>
      </c>
      <c r="Q123" s="103" t="s">
        <v>32</v>
      </c>
      <c r="R123" s="101" t="s">
        <v>31</v>
      </c>
      <c r="S123" s="103" t="s">
        <v>32</v>
      </c>
      <c r="T123" s="101" t="s">
        <v>31</v>
      </c>
      <c r="U123" s="103" t="s">
        <v>32</v>
      </c>
      <c r="V123" s="104" t="s">
        <v>31</v>
      </c>
      <c r="W123" s="105" t="s">
        <v>32</v>
      </c>
      <c r="X123" s="101" t="s">
        <v>31</v>
      </c>
      <c r="Y123" s="103" t="s">
        <v>32</v>
      </c>
      <c r="Z123" s="106">
        <v>1</v>
      </c>
      <c r="AA123" s="107"/>
      <c r="AB123" s="108">
        <v>1</v>
      </c>
      <c r="AC123" s="109"/>
      <c r="AD123" s="110"/>
      <c r="AE123" s="111"/>
      <c r="AF123" s="112">
        <v>1</v>
      </c>
      <c r="AG123" s="107">
        <v>1</v>
      </c>
      <c r="AH123" s="113">
        <v>2.35</v>
      </c>
      <c r="AI123" s="102"/>
      <c r="AJ123" s="114" t="s">
        <v>257</v>
      </c>
      <c r="AK123" s="147" t="s">
        <v>258</v>
      </c>
    </row>
    <row r="124" spans="1:37" ht="13.5" thickBot="1" x14ac:dyDescent="0.25">
      <c r="A124" s="148">
        <v>11010011</v>
      </c>
      <c r="B124" s="149">
        <v>4</v>
      </c>
      <c r="C124" s="148">
        <v>8040162</v>
      </c>
      <c r="D124" s="149">
        <v>7010036</v>
      </c>
      <c r="E124" s="167">
        <v>115</v>
      </c>
      <c r="F124" s="13" t="s">
        <v>341</v>
      </c>
      <c r="G124" s="98">
        <v>9792</v>
      </c>
      <c r="H124" s="46" t="s">
        <v>342</v>
      </c>
      <c r="I124" s="115">
        <v>10.916399999999999</v>
      </c>
      <c r="J124" s="116">
        <v>3.02</v>
      </c>
      <c r="K124" s="117">
        <v>0</v>
      </c>
      <c r="L124" s="118" t="s">
        <v>31</v>
      </c>
      <c r="M124" s="119" t="s">
        <v>32</v>
      </c>
      <c r="N124" s="118" t="s">
        <v>31</v>
      </c>
      <c r="O124" s="119" t="s">
        <v>32</v>
      </c>
      <c r="P124" s="118" t="s">
        <v>31</v>
      </c>
      <c r="Q124" s="119" t="s">
        <v>32</v>
      </c>
      <c r="R124" s="118" t="s">
        <v>31</v>
      </c>
      <c r="S124" s="119" t="s">
        <v>32</v>
      </c>
      <c r="T124" s="118" t="s">
        <v>31</v>
      </c>
      <c r="U124" s="119" t="s">
        <v>32</v>
      </c>
      <c r="V124" s="120" t="s">
        <v>31</v>
      </c>
      <c r="W124" s="121" t="s">
        <v>32</v>
      </c>
      <c r="X124" s="118" t="s">
        <v>31</v>
      </c>
      <c r="Y124" s="122" t="s">
        <v>32</v>
      </c>
      <c r="Z124" s="123">
        <v>3</v>
      </c>
      <c r="AA124" s="124"/>
      <c r="AB124" s="125">
        <v>641</v>
      </c>
      <c r="AC124" s="126"/>
      <c r="AD124" s="127"/>
      <c r="AE124" s="124"/>
      <c r="AF124" s="127">
        <v>641</v>
      </c>
      <c r="AG124" s="124">
        <v>700</v>
      </c>
      <c r="AH124" s="128">
        <v>3.02</v>
      </c>
      <c r="AI124" s="129"/>
      <c r="AJ124" s="130" t="s">
        <v>63</v>
      </c>
      <c r="AK124" s="147" t="s">
        <v>64</v>
      </c>
    </row>
    <row r="125" spans="1:37" x14ac:dyDescent="0.2">
      <c r="A125" s="148"/>
      <c r="B125" s="149"/>
      <c r="C125" s="148"/>
      <c r="D125" s="149"/>
      <c r="H125" s="131" t="s">
        <v>343</v>
      </c>
      <c r="I125" s="8" t="s">
        <v>322</v>
      </c>
      <c r="J125" s="14" t="s">
        <v>31</v>
      </c>
      <c r="K125" s="14" t="s">
        <v>31</v>
      </c>
      <c r="L125" s="14" t="s">
        <v>31</v>
      </c>
      <c r="M125" s="8" t="s">
        <v>32</v>
      </c>
      <c r="N125" s="14" t="s">
        <v>31</v>
      </c>
      <c r="O125" s="8" t="s">
        <v>32</v>
      </c>
      <c r="P125" s="14" t="s">
        <v>31</v>
      </c>
      <c r="Q125" s="8" t="s">
        <v>32</v>
      </c>
      <c r="R125" s="14" t="s">
        <v>31</v>
      </c>
      <c r="S125" s="8" t="s">
        <v>32</v>
      </c>
      <c r="T125" s="14" t="s">
        <v>31</v>
      </c>
      <c r="U125" s="8" t="s">
        <v>32</v>
      </c>
      <c r="V125" s="14" t="s">
        <v>31</v>
      </c>
      <c r="W125" s="8" t="s">
        <v>32</v>
      </c>
      <c r="X125" s="14" t="s">
        <v>31</v>
      </c>
      <c r="Y125" s="8" t="s">
        <v>32</v>
      </c>
      <c r="Z125" s="132">
        <v>4</v>
      </c>
      <c r="AA125" s="133"/>
      <c r="AB125" s="134">
        <v>642</v>
      </c>
      <c r="AC125" s="135"/>
      <c r="AD125" s="136"/>
      <c r="AE125" s="133"/>
      <c r="AF125" s="136">
        <v>642</v>
      </c>
      <c r="AG125" s="137">
        <v>701</v>
      </c>
      <c r="AH125" s="138"/>
      <c r="AI125" s="139"/>
      <c r="AK125" s="147"/>
    </row>
    <row r="126" spans="1:37" ht="13.5" thickBot="1" x14ac:dyDescent="0.25">
      <c r="A126" s="148"/>
      <c r="B126" s="149"/>
      <c r="C126" s="148"/>
      <c r="D126" s="149"/>
      <c r="H126" s="131" t="s">
        <v>344</v>
      </c>
      <c r="I126" s="8" t="s">
        <v>322</v>
      </c>
      <c r="J126" s="14" t="s">
        <v>31</v>
      </c>
      <c r="K126" s="14" t="s">
        <v>31</v>
      </c>
      <c r="L126" s="14" t="s">
        <v>31</v>
      </c>
      <c r="M126" s="8" t="s">
        <v>32</v>
      </c>
      <c r="N126" s="14" t="s">
        <v>31</v>
      </c>
      <c r="O126" s="8" t="s">
        <v>32</v>
      </c>
      <c r="P126" s="14" t="s">
        <v>31</v>
      </c>
      <c r="Q126" s="8" t="s">
        <v>32</v>
      </c>
      <c r="R126" s="14" t="s">
        <v>31</v>
      </c>
      <c r="S126" s="8" t="s">
        <v>32</v>
      </c>
      <c r="T126" s="14" t="s">
        <v>31</v>
      </c>
      <c r="U126" s="8" t="s">
        <v>32</v>
      </c>
      <c r="V126" s="14" t="s">
        <v>31</v>
      </c>
      <c r="W126" s="8" t="s">
        <v>32</v>
      </c>
      <c r="X126" s="14" t="s">
        <v>31</v>
      </c>
      <c r="Y126" s="8" t="s">
        <v>32</v>
      </c>
      <c r="Z126" s="140">
        <v>249799</v>
      </c>
      <c r="AA126" s="86">
        <v>76551</v>
      </c>
      <c r="AB126" s="83">
        <v>683776</v>
      </c>
      <c r="AC126" s="84">
        <v>191484</v>
      </c>
      <c r="AD126" s="77">
        <v>1042963</v>
      </c>
      <c r="AE126" s="86">
        <v>-114933</v>
      </c>
      <c r="AF126" s="77">
        <v>-359187</v>
      </c>
      <c r="AG126" s="141">
        <v>3719635</v>
      </c>
      <c r="AH126" s="142">
        <v>2.36</v>
      </c>
      <c r="AI126" s="77">
        <v>-20.83</v>
      </c>
      <c r="AK126" s="147"/>
    </row>
    <row r="127" spans="1:37" x14ac:dyDescent="0.2">
      <c r="A127" s="148"/>
      <c r="B127" s="149"/>
      <c r="C127" s="148"/>
      <c r="D127" s="149"/>
      <c r="E127" s="164" t="s">
        <v>3</v>
      </c>
      <c r="F127" s="3"/>
      <c r="G127" s="3"/>
      <c r="H127" s="3"/>
      <c r="AK127" s="147"/>
    </row>
    <row r="128" spans="1:37" x14ac:dyDescent="0.2">
      <c r="A128" s="148"/>
      <c r="B128" s="149"/>
      <c r="C128" s="148"/>
      <c r="D128" s="149"/>
      <c r="AK128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20:D120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Euros)&amp;R&amp;"Arial,Negrita"&amp;9&amp;URenta Variable Euro Resto</oddFooter>
  </headerFooter>
  <rowBreaks count="1" manualBreakCount="1"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2017-02-09T12:26:35Z</cp:lastPrinted>
  <dcterms:created xsi:type="dcterms:W3CDTF">2000-11-24T12:41:46Z</dcterms:created>
  <dcterms:modified xsi:type="dcterms:W3CDTF">2020-07-09T12:12:29Z</dcterms:modified>
</cp:coreProperties>
</file>